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внебюджет\Прейскурант 2023\"/>
    </mc:Choice>
  </mc:AlternateContent>
  <bookViews>
    <workbookView xWindow="240" yWindow="105" windowWidth="23580" windowHeight="9210"/>
  </bookViews>
  <sheets>
    <sheet name="дезка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43" i="1" l="1"/>
  <c r="C43" i="1"/>
  <c r="C123" i="1" l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</calcChain>
</file>

<file path=xl/sharedStrings.xml><?xml version="1.0" encoding="utf-8"?>
<sst xmlns="http://schemas.openxmlformats.org/spreadsheetml/2006/main" count="244" uniqueCount="185">
  <si>
    <t>№ п/п</t>
  </si>
  <si>
    <t>Наименование дезинфекционных услуг</t>
  </si>
  <si>
    <t>Разовая (истребительная) обработка</t>
  </si>
  <si>
    <t>Систематическая
(профилактическая) обработка</t>
  </si>
  <si>
    <t>Цена с НДС 20%, в руб.</t>
  </si>
  <si>
    <t>Дератизация (крысы, мыши)</t>
  </si>
  <si>
    <t>Стоимость 1 квадратного метра дератизации помещения</t>
  </si>
  <si>
    <t>1.1</t>
  </si>
  <si>
    <t>при обрабатываемой площади менее 50 кв.м.</t>
  </si>
  <si>
    <t>1.2</t>
  </si>
  <si>
    <t xml:space="preserve">при обрабатываемой площади от 50 до 100 кв.м. </t>
  </si>
  <si>
    <t>1.3</t>
  </si>
  <si>
    <t xml:space="preserve">при обрабатываемой площади от 100 до 200 кв.м. </t>
  </si>
  <si>
    <t>1.4</t>
  </si>
  <si>
    <t>при обрабатываемой площади от 200 до 300 кв.м.</t>
  </si>
  <si>
    <t>1.5</t>
  </si>
  <si>
    <t xml:space="preserve">при обрабатываемой площади от 300 до 400 кв.м. </t>
  </si>
  <si>
    <t>1.6</t>
  </si>
  <si>
    <t xml:space="preserve">при обрабатываемой площади от 400 до 500 кв.м. </t>
  </si>
  <si>
    <t>1.7</t>
  </si>
  <si>
    <t xml:space="preserve">при обрабатываемой площади от 500 до 600 кв.м. </t>
  </si>
  <si>
    <t>1.8</t>
  </si>
  <si>
    <t xml:space="preserve">при обрабатываемой площади от 600 до 700 кв.м. </t>
  </si>
  <si>
    <t>1.9</t>
  </si>
  <si>
    <t xml:space="preserve">при обрабатываемой площади от 700 до 800 кв.м. </t>
  </si>
  <si>
    <t>1.10</t>
  </si>
  <si>
    <t>при обрабатываемой площади от 800 до 900 кв.м.</t>
  </si>
  <si>
    <t>1.11</t>
  </si>
  <si>
    <t xml:space="preserve">при обрабатываемой площади от 900 до 1000 кв.м. </t>
  </si>
  <si>
    <t>1.12</t>
  </si>
  <si>
    <t>при обрабатываемой площади от 1000 до 1100 кв.м.</t>
  </si>
  <si>
    <t>1.13</t>
  </si>
  <si>
    <t xml:space="preserve">при обрабатываемой площади от 1100 до 1200 кв.м. </t>
  </si>
  <si>
    <t>1.14</t>
  </si>
  <si>
    <t>при обрабатываемой площади от 1200 до 1400 кв.м.</t>
  </si>
  <si>
    <t>1.15</t>
  </si>
  <si>
    <t xml:space="preserve">при обрабатываемой площади от 1400 до 1600 кв.м. </t>
  </si>
  <si>
    <t>1.16</t>
  </si>
  <si>
    <t xml:space="preserve">при обрабатываемой площади от 1600 до 1800 кв.м. </t>
  </si>
  <si>
    <t>1.17</t>
  </si>
  <si>
    <t xml:space="preserve">при обрабатываемой площади от 1800 до 2000 кв.м. </t>
  </si>
  <si>
    <t>1.18</t>
  </si>
  <si>
    <t xml:space="preserve">при обрабатываемой площади от 2000 до 2200 кв.м. </t>
  </si>
  <si>
    <t xml:space="preserve">при обрабатываемой площади от 2400 до 2600 кв.м. </t>
  </si>
  <si>
    <t xml:space="preserve">при обрабатываемой площади от 4000 до 4500 кв.м. </t>
  </si>
  <si>
    <t xml:space="preserve">при обрабатываемой площади от 4500 до 5000 кв.м. </t>
  </si>
  <si>
    <t xml:space="preserve">при обрабатываемой площади от 5500 до 6000 кв.м. </t>
  </si>
  <si>
    <t xml:space="preserve">при обрабатываемой площади от 6000 до 6500 кв.м. </t>
  </si>
  <si>
    <t>Дезинсекция (уничтожение тараканов)</t>
  </si>
  <si>
    <t>Стоимость 1 квадратного метра дезинсекции помещения</t>
  </si>
  <si>
    <t>2.1</t>
  </si>
  <si>
    <t>2.2</t>
  </si>
  <si>
    <t>при обрабатываемой площади от 50 до 100 кв.м.</t>
  </si>
  <si>
    <t>2.3</t>
  </si>
  <si>
    <t>2.4</t>
  </si>
  <si>
    <t xml:space="preserve">при обрабатываемой площади от 200 до 300 кв.м. </t>
  </si>
  <si>
    <t>2.5</t>
  </si>
  <si>
    <t>при обрабатываемой площади от 300 до 400 кв.м.</t>
  </si>
  <si>
    <t>2.6</t>
  </si>
  <si>
    <t>при обрабатываемой площади от 400 до 500 кв.м.</t>
  </si>
  <si>
    <t>2.7</t>
  </si>
  <si>
    <t>2.8</t>
  </si>
  <si>
    <t>2.9</t>
  </si>
  <si>
    <t>2.10</t>
  </si>
  <si>
    <t xml:space="preserve">при обрабатываемой площади от 800 до 900 кв.м. </t>
  </si>
  <si>
    <t>2.11</t>
  </si>
  <si>
    <t>2.12</t>
  </si>
  <si>
    <t xml:space="preserve">при обрабатываемой площади от 1000 до 1100 кв.м. </t>
  </si>
  <si>
    <t>2.13</t>
  </si>
  <si>
    <t>при обрабатываемой площади от 1100 до 1200 кв.м.</t>
  </si>
  <si>
    <t>2.14</t>
  </si>
  <si>
    <t xml:space="preserve">при обрабатываемой площади от 1200 до 1400 кв.м. </t>
  </si>
  <si>
    <t>2.15</t>
  </si>
  <si>
    <t>2.16</t>
  </si>
  <si>
    <t>при обрабатываемой площади от 1600 до 1800 кв.м.</t>
  </si>
  <si>
    <t>2.17</t>
  </si>
  <si>
    <t>2.18</t>
  </si>
  <si>
    <t xml:space="preserve">при обрабатываемой площади от 3200 до 3500 кв.м. </t>
  </si>
  <si>
    <t xml:space="preserve">при обрабатываемой площади от 5000 до 5500 кв.м. </t>
  </si>
  <si>
    <t xml:space="preserve">при обрабатываемой площади от 6500 и более кв.м. </t>
  </si>
  <si>
    <t>Дезинсекция (уничтожение клопов)</t>
  </si>
  <si>
    <t>3.1</t>
  </si>
  <si>
    <t xml:space="preserve">при обрабатываемой площади менее 50 кв.м. </t>
  </si>
  <si>
    <t>3.2</t>
  </si>
  <si>
    <t xml:space="preserve">при обрабатываемой площади от 50 до 100 кв.м.  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</si>
  <si>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</si>
  <si>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</si>
  <si>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</si>
  <si>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</si>
  <si>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</si>
  <si>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</si>
  <si>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</si>
  <si>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</si>
  <si>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</si>
  <si>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</si>
  <si>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</si>
  <si>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</si>
  <si>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</si>
  <si>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</si>
  <si>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</si>
  <si>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</si>
  <si>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 xml:space="preserve">при обрабатываемой площади от 2600 до 2900 кв.м. </t>
  </si>
  <si>
    <t xml:space="preserve">при обрабатываемой площади от 2900 до 3200 кв.м. </t>
  </si>
  <si>
    <t>Дезинсекция (уничтожение блох, муравьев, мух, комаров, шмелей, пчел, ос и пр.летающих насекомых)</t>
  </si>
  <si>
    <t>4.1</t>
  </si>
  <si>
    <t>4.2</t>
  </si>
  <si>
    <t>4.3</t>
  </si>
  <si>
    <t>при обрабатываемой площади от 100 до 200 кв.м.</t>
  </si>
  <si>
    <t>4.4</t>
  </si>
  <si>
    <t>4.5</t>
  </si>
  <si>
    <t>4.6</t>
  </si>
  <si>
    <t>4.7</t>
  </si>
  <si>
    <t>4.8</t>
  </si>
  <si>
    <t>4.9</t>
  </si>
  <si>
    <t>4.10</t>
  </si>
  <si>
    <t xml:space="preserve">при обрабатываемой площади от 800 до 900 кв.м.  </t>
  </si>
  <si>
    <t>4.11</t>
  </si>
  <si>
    <t>4.12</t>
  </si>
  <si>
    <t>4.13</t>
  </si>
  <si>
    <t>4.14</t>
  </si>
  <si>
    <t>4.15</t>
  </si>
  <si>
    <t>4.16</t>
  </si>
  <si>
    <t>4.17</t>
  </si>
  <si>
    <t>при обрабатываемой площади от 1800 до 2000 кв.м.</t>
  </si>
  <si>
    <t>4.18</t>
  </si>
  <si>
    <t>Акарицидная (противоклещевая) обработка</t>
  </si>
  <si>
    <t>Стоимость 1 квадратного метра акарицидной (противоклещевой) обработки</t>
  </si>
  <si>
    <t>5.1</t>
  </si>
  <si>
    <t>при обрабатываемой площади менее 1000 кв.м.</t>
  </si>
  <si>
    <t>5.2</t>
  </si>
  <si>
    <t xml:space="preserve">при обрабатываемой площади от 1000 до 10000 кв.м. </t>
  </si>
  <si>
    <t>5.3</t>
  </si>
  <si>
    <t>Камерная дезинфекция вещей, белья и постельных принадлежностей</t>
  </si>
  <si>
    <t>6.1</t>
  </si>
  <si>
    <t>Камерная дезинфекция вещей, белья и постельных принадлежностей из хлопчатобумажных тканей (кроме синтетических тканей и шёлка); 1 кг.</t>
  </si>
  <si>
    <t>Стоимость 1 квадратного метра дезинфекции помещений</t>
  </si>
  <si>
    <t>7.1</t>
  </si>
  <si>
    <t>7.2</t>
  </si>
  <si>
    <t>7.3</t>
  </si>
  <si>
    <t>7.4</t>
  </si>
  <si>
    <t>7.5</t>
  </si>
  <si>
    <t>7.6</t>
  </si>
  <si>
    <t>7.7</t>
  </si>
  <si>
    <t>при обрабатываемой площади от 500 до 600 кв.м.</t>
  </si>
  <si>
    <t>7.8</t>
  </si>
  <si>
    <t>при обрабатываемой площади от 600 до 700 кв.м.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</si>
  <si>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</si>
  <si>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</si>
  <si>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</si>
  <si>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</si>
  <si>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</si>
  <si>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</si>
  <si>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</si>
  <si>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</si>
  <si>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</si>
  <si>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</si>
  <si>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</si>
  <si>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при обрабатываемой площади от 2200 до 2400 кв.м.</t>
  </si>
  <si>
    <t>7.20</t>
  </si>
  <si>
    <t>7.21</t>
  </si>
  <si>
    <t>7.22</t>
  </si>
  <si>
    <t>7.23</t>
  </si>
  <si>
    <t>7.24</t>
  </si>
  <si>
    <t>при обрабатываемой площади от 3500 до 4000 кв.м.</t>
  </si>
  <si>
    <t>7.25</t>
  </si>
  <si>
    <t>7.26</t>
  </si>
  <si>
    <t>7.27</t>
  </si>
  <si>
    <t>7.28</t>
  </si>
  <si>
    <t>7.29</t>
  </si>
  <si>
    <t>7.30</t>
  </si>
  <si>
    <t>8</t>
  </si>
  <si>
    <t>Дезинфекция автотранспорта</t>
  </si>
  <si>
    <t>8.1</t>
  </si>
  <si>
    <t>Дезинфекция автотранспорта, 1 кв.м.</t>
  </si>
  <si>
    <t>9</t>
  </si>
  <si>
    <t>Дезинфекция помещений (Covid-19)</t>
  </si>
  <si>
    <t>9.1</t>
  </si>
  <si>
    <t>при обрабатываемой площади менее 100 кв.м.</t>
  </si>
  <si>
    <t>9.2</t>
  </si>
  <si>
    <t xml:space="preserve">при обрабатываемой площади свыше 100 кв.м. </t>
  </si>
  <si>
    <t>Камерная дезинфекция вещей, белья и постельных принадлежностей из хлопчатобумажных тканей (кроме синтетических тканей и шелка) с учетом транспортных расходов; 1 кг.</t>
  </si>
  <si>
    <t>6.2</t>
  </si>
  <si>
    <t>Дезинфекция помещений</t>
  </si>
  <si>
    <t>при обрабатываемой площади от 2000 кв.м. и больше</t>
  </si>
  <si>
    <t>при обрабатываемой площади от 1 га и больше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</si>
</sst>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53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4" fillId="0" borderId="0" xfId="0" applyFont="1"/>
    <xf numFmtId="49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7" fillId="0" borderId="0" xfId="2" applyFont="1" applyFill="1"/>
    <xf numFmtId="4" fontId="7" fillId="0" borderId="0" xfId="2" applyNumberFormat="1" applyFont="1" applyFill="1"/>
    <xf numFmtId="0" fontId="8" fillId="0" borderId="0" xfId="3" applyFont="1" applyFill="1" applyAlignment="1">
      <alignment horizont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3" xfId="1"/>
    <cellStyle name="Обычный_ПР-Т-02-08 Роддом" xfId="2"/>
    <cellStyle name="Обычный_ПР-Т-04-0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7;&#1081;&#1089;&#1082;&#1091;&#1088;&#1072;&#1085;&#1090;&#1099;%20&#1040;&#1056;&#1061;&#1048;&#1042;%202017-2022%20&#1075;&#1075;/&#1087;&#1088;&#1077;&#1081;&#1089;&#1082;&#1091;&#1088;&#1072;&#1085;&#1090;2021%20(&#1040;&#1056;&#1061;&#1048;&#1042;)/&#1088;&#1072;&#1089;&#1095;&#1077;&#1090;%202019%20&#1087;&#1077;&#1088;&#1077;&#1079;&#1072;&#1075;&#1088;&#1091;&#1079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7;&#1081;&#1089;&#1082;&#1091;&#1088;&#1072;&#1085;&#1090;&#1099;%20&#1040;&#1056;&#1061;&#1048;&#1042;%202017-2022%20&#1075;&#1075;/&#1087;&#1088;&#1077;&#1081;&#1089;&#1082;&#1091;&#1088;&#1072;&#1085;&#1090;2021%20(&#1040;&#1056;&#1061;&#1048;&#1042;)/&#1103;&#1076;&#1086;&#1087;&#1088;&#1080;&#1084;&#1072;&#1085;&#1082;&#1072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77;&#1081;&#1089;&#1082;&#1091;&#1088;&#1072;&#1085;&#1090;2021/&#1088;&#1072;&#1089;&#1095;&#1077;&#1090;%202019%20&#1087;&#1077;&#1088;&#1077;&#1079;&#1072;&#1075;&#1088;&#1091;&#1079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ратизация_база"/>
      <sheetName val="дерат_расчет_раз"/>
      <sheetName val="дерат_расчет_дог"/>
      <sheetName val="дезинсекция_база_тар"/>
      <sheetName val="дезин_расчет_раз"/>
      <sheetName val="дезин_расчет_дог"/>
      <sheetName val="дезинсекция_база_клоп"/>
      <sheetName val="дезин_расчет_клоп"/>
      <sheetName val="дезин_расчет_клоп_дог"/>
      <sheetName val="дезинсекция_база_блохи"/>
      <sheetName val="дезин_расчет_блохи"/>
      <sheetName val="дезин_расчет_блохи_дог"/>
      <sheetName val="акарицидка"/>
      <sheetName val="акарицидка_расчет (2)"/>
      <sheetName val="акарицидка_расчет"/>
      <sheetName val="белье"/>
      <sheetName val="костюм"/>
      <sheetName val="помещения"/>
      <sheetName val="помещения_расчет"/>
    </sheetNames>
    <sheetDataSet>
      <sheetData sheetId="0" refreshError="1"/>
      <sheetData sheetId="1" refreshError="1">
        <row r="3">
          <cell r="Y3">
            <v>19.183511460528099</v>
          </cell>
        </row>
        <row r="4">
          <cell r="Y4">
            <v>18.7893834605281</v>
          </cell>
        </row>
        <row r="5">
          <cell r="Y5">
            <v>10.19479173026405</v>
          </cell>
        </row>
        <row r="6">
          <cell r="Y6">
            <v>7.4071464659715636</v>
          </cell>
        </row>
        <row r="7">
          <cell r="Y7">
            <v>6.0300884082414576</v>
          </cell>
        </row>
      </sheetData>
      <sheetData sheetId="2" refreshError="1">
        <row r="3">
          <cell r="Q3">
            <v>13.979409768533475</v>
          </cell>
        </row>
        <row r="4">
          <cell r="Q4">
            <v>13.585281768533475</v>
          </cell>
        </row>
        <row r="5">
          <cell r="Q5">
            <v>7.6755334111848343</v>
          </cell>
        </row>
        <row r="6">
          <cell r="Q6">
            <v>5.7072171476612406</v>
          </cell>
        </row>
        <row r="7">
          <cell r="Q7">
            <v>4.7243118439921936</v>
          </cell>
        </row>
      </sheetData>
      <sheetData sheetId="3" refreshError="1"/>
      <sheetData sheetId="4" refreshError="1">
        <row r="3">
          <cell r="R3">
            <v>20.938837609651014</v>
          </cell>
        </row>
        <row r="4">
          <cell r="R4">
            <v>20.469637609651009</v>
          </cell>
        </row>
        <row r="5">
          <cell r="R5">
            <v>16.41797955044008</v>
          </cell>
        </row>
        <row r="6">
          <cell r="R6">
            <v>11.655375057895736</v>
          </cell>
        </row>
        <row r="7">
          <cell r="R7">
            <v>9.7367928463165878</v>
          </cell>
        </row>
        <row r="8">
          <cell r="R8">
            <v>8.676452646824643</v>
          </cell>
        </row>
        <row r="9">
          <cell r="R9">
            <v>8.3005449865402845</v>
          </cell>
        </row>
        <row r="10">
          <cell r="R10">
            <v>7.8892284989293886</v>
          </cell>
        </row>
        <row r="11">
          <cell r="R11">
            <v>7.5388454213361866</v>
          </cell>
        </row>
        <row r="12">
          <cell r="R12">
            <v>7.0423254527869155</v>
          </cell>
        </row>
        <row r="13">
          <cell r="R13">
            <v>7.037737719453582</v>
          </cell>
        </row>
        <row r="14">
          <cell r="R14">
            <v>6.7522370017061615</v>
          </cell>
        </row>
        <row r="15">
          <cell r="R15">
            <v>6.7491090017061612</v>
          </cell>
        </row>
        <row r="16">
          <cell r="R16">
            <v>6.4921040467291462</v>
          </cell>
        </row>
        <row r="17">
          <cell r="R17">
            <v>6.1563971234493122</v>
          </cell>
        </row>
        <row r="18">
          <cell r="R18">
            <v>5.9393561680884668</v>
          </cell>
        </row>
        <row r="19">
          <cell r="R19">
            <v>5.6941064535091694</v>
          </cell>
        </row>
      </sheetData>
      <sheetData sheetId="5" refreshError="1">
        <row r="3">
          <cell r="R3">
            <v>18.426177096492889</v>
          </cell>
        </row>
        <row r="4">
          <cell r="R4">
            <v>18.013281096492893</v>
          </cell>
        </row>
        <row r="5">
          <cell r="R5">
            <v>14.447822004387271</v>
          </cell>
        </row>
        <row r="6">
          <cell r="R6">
            <v>10.684093803071089</v>
          </cell>
        </row>
        <row r="7">
          <cell r="R7">
            <v>8.9253934424568726</v>
          </cell>
        </row>
        <row r="8">
          <cell r="R8">
            <v>7.9534149262559222</v>
          </cell>
        </row>
        <row r="9">
          <cell r="R9">
            <v>7.9396517262559243</v>
          </cell>
        </row>
        <row r="10">
          <cell r="R10">
            <v>7.546218564193329</v>
          </cell>
        </row>
        <row r="11">
          <cell r="R11">
            <v>7.196170629457268</v>
          </cell>
        </row>
        <row r="12">
          <cell r="R12">
            <v>6.7222197503875094</v>
          </cell>
        </row>
        <row r="13">
          <cell r="R13">
            <v>6.7178405503875096</v>
          </cell>
        </row>
        <row r="14">
          <cell r="R14">
            <v>6.4453171379922445</v>
          </cell>
        </row>
        <row r="15">
          <cell r="R15">
            <v>6.4423313198104273</v>
          </cell>
        </row>
        <row r="16">
          <cell r="R16">
            <v>6.1970084082414569</v>
          </cell>
        </row>
        <row r="17">
          <cell r="R17">
            <v>5.8765608905652531</v>
          </cell>
        </row>
        <row r="18">
          <cell r="R18">
            <v>5.6693854331753553</v>
          </cell>
        </row>
        <row r="19">
          <cell r="R19">
            <v>5.4352834328951154</v>
          </cell>
        </row>
      </sheetData>
      <sheetData sheetId="6" refreshError="1"/>
      <sheetData sheetId="7" refreshError="1">
        <row r="3">
          <cell r="R3">
            <v>21.963851114037052</v>
          </cell>
        </row>
        <row r="4">
          <cell r="R4">
            <v>21.47588311403705</v>
          </cell>
        </row>
        <row r="5">
          <cell r="R5">
            <v>17.262158732457682</v>
          </cell>
        </row>
        <row r="6">
          <cell r="R6">
            <v>11.828415057895736</v>
          </cell>
        </row>
        <row r="7">
          <cell r="R7">
            <v>9.9098328463165881</v>
          </cell>
        </row>
        <row r="8">
          <cell r="R8">
            <v>8.8494926468246451</v>
          </cell>
        </row>
        <row r="9">
          <cell r="R9">
            <v>8.834478246824645</v>
          </cell>
        </row>
        <row r="10">
          <cell r="R10">
            <v>8.4052784336654511</v>
          </cell>
        </row>
        <row r="11">
          <cell r="R11">
            <v>8.3972350050940232</v>
          </cell>
        </row>
        <row r="12">
          <cell r="R12">
            <v>7.8555768575857279</v>
          </cell>
        </row>
        <row r="13">
          <cell r="R13">
            <v>7.850572057585727</v>
          </cell>
        </row>
        <row r="14">
          <cell r="R14">
            <v>7.539116729133994</v>
          </cell>
        </row>
        <row r="15">
          <cell r="R15">
            <v>7.5357043654976303</v>
          </cell>
        </row>
        <row r="16">
          <cell r="R16">
            <v>7.2553353237045224</v>
          </cell>
        </row>
        <row r="17">
          <cell r="R17">
            <v>6.8891095892174325</v>
          </cell>
        </row>
        <row r="18">
          <cell r="R18">
            <v>6.6523376379146928</v>
          </cell>
        </row>
        <row r="19">
          <cell r="R19">
            <v>6.3847924947372761</v>
          </cell>
        </row>
        <row r="20">
          <cell r="R20">
            <v>6.212360455941405</v>
          </cell>
        </row>
      </sheetData>
      <sheetData sheetId="8" refreshError="1">
        <row r="3">
          <cell r="R3">
            <v>20.274324105264974</v>
          </cell>
        </row>
        <row r="4">
          <cell r="R4">
            <v>18.997896600878931</v>
          </cell>
        </row>
        <row r="5">
          <cell r="R5">
            <v>15.270371186404873</v>
          </cell>
        </row>
        <row r="6">
          <cell r="R6">
            <v>11.335564430483412</v>
          </cell>
        </row>
        <row r="7">
          <cell r="R7">
            <v>9.4969231443867308</v>
          </cell>
        </row>
        <row r="8">
          <cell r="R8">
            <v>8.480763786540285</v>
          </cell>
        </row>
        <row r="9">
          <cell r="R9">
            <v>8.0982717262559252</v>
          </cell>
        </row>
        <row r="10">
          <cell r="R10">
            <v>7.704838564193329</v>
          </cell>
        </row>
        <row r="11">
          <cell r="R11">
            <v>7.6974654213361884</v>
          </cell>
        </row>
        <row r="12">
          <cell r="R12">
            <v>7.2009454527869163</v>
          </cell>
        </row>
        <row r="13">
          <cell r="R13">
            <v>7.1963577194535819</v>
          </cell>
        </row>
        <row r="14">
          <cell r="R14">
            <v>6.9108570017061615</v>
          </cell>
        </row>
        <row r="15">
          <cell r="R15">
            <v>6.9077290017061594</v>
          </cell>
        </row>
        <row r="16">
          <cell r="R16">
            <v>6.6507240467291453</v>
          </cell>
        </row>
        <row r="17">
          <cell r="R17">
            <v>6.3150171234493122</v>
          </cell>
        </row>
        <row r="18">
          <cell r="R18">
            <v>6.0979761680884685</v>
          </cell>
        </row>
        <row r="19">
          <cell r="R19">
            <v>5.8527264535091694</v>
          </cell>
        </row>
        <row r="20">
          <cell r="R20">
            <v>5.4358153989487299</v>
          </cell>
        </row>
      </sheetData>
      <sheetData sheetId="9" refreshError="1"/>
      <sheetData sheetId="10" refreshError="1">
        <row r="3">
          <cell r="R3">
            <v>23.393555089075679</v>
          </cell>
        </row>
        <row r="4">
          <cell r="R4">
            <v>22.94312308907568</v>
          </cell>
        </row>
        <row r="5">
          <cell r="R5">
            <v>19.052101855702318</v>
          </cell>
        </row>
        <row r="6">
          <cell r="R6">
            <v>14.944644098991628</v>
          </cell>
        </row>
        <row r="7">
          <cell r="R7">
            <v>13.025328079193301</v>
          </cell>
        </row>
        <row r="8">
          <cell r="R8">
            <v>11.964583019994222</v>
          </cell>
        </row>
        <row r="9">
          <cell r="R9">
            <v>11.949568619994224</v>
          </cell>
        </row>
        <row r="10">
          <cell r="R10">
            <v>11.520205556953123</v>
          </cell>
        </row>
        <row r="11">
          <cell r="R11">
            <v>11.512162128381695</v>
          </cell>
        </row>
        <row r="12">
          <cell r="R12">
            <v>10.513199487176653</v>
          </cell>
        </row>
        <row r="13">
          <cell r="R13">
            <v>10.051516123966072</v>
          </cell>
        </row>
        <row r="14">
          <cell r="R14">
            <v>9.7659054948568471</v>
          </cell>
        </row>
        <row r="15">
          <cell r="R15">
            <v>9.7627774948568451</v>
          </cell>
        </row>
        <row r="16">
          <cell r="R16">
            <v>9.5056741981350577</v>
          </cell>
        </row>
        <row r="17">
          <cell r="R17">
            <v>9.1698377515816212</v>
          </cell>
        </row>
        <row r="18">
          <cell r="R18">
            <v>8.9527132457140386</v>
          </cell>
        </row>
        <row r="19">
          <cell r="R19">
            <v>8.7073687524966612</v>
          </cell>
        </row>
        <row r="20">
          <cell r="R20">
            <v>8.5492451211426363</v>
          </cell>
        </row>
      </sheetData>
      <sheetData sheetId="11" refreshError="1">
        <row r="3">
          <cell r="R3">
            <v>20.469360702941216</v>
          </cell>
        </row>
        <row r="4">
          <cell r="R4">
            <v>20.075232702941221</v>
          </cell>
        </row>
        <row r="5">
          <cell r="R5">
            <v>16.670589123739532</v>
          </cell>
        </row>
        <row r="6">
          <cell r="R6">
            <v>13.076563586617674</v>
          </cell>
        </row>
        <row r="7">
          <cell r="R7">
            <v>11.397162069294138</v>
          </cell>
        </row>
        <row r="8">
          <cell r="R8">
            <v>10.469010142494945</v>
          </cell>
        </row>
        <row r="9">
          <cell r="R9">
            <v>10.455872542494946</v>
          </cell>
        </row>
        <row r="10">
          <cell r="R10">
            <v>10.080179862333983</v>
          </cell>
        </row>
        <row r="11">
          <cell r="R11">
            <v>10.073141862333982</v>
          </cell>
        </row>
        <row r="12">
          <cell r="R12">
            <v>9.5990082274221624</v>
          </cell>
        </row>
        <row r="13">
          <cell r="R13">
            <v>9.59462902742216</v>
          </cell>
        </row>
        <row r="14">
          <cell r="R14">
            <v>9.3220006996360798</v>
          </cell>
        </row>
        <row r="15">
          <cell r="R15">
            <v>9.3190148814542599</v>
          </cell>
        </row>
        <row r="16">
          <cell r="R16">
            <v>9.0735980982198257</v>
          </cell>
        </row>
        <row r="17">
          <cell r="R17">
            <v>8.7530269446915483</v>
          </cell>
        </row>
        <row r="18">
          <cell r="R18">
            <v>8.5457717345452195</v>
          </cell>
        </row>
        <row r="19">
          <cell r="R19">
            <v>8.3115792637468129</v>
          </cell>
        </row>
        <row r="20">
          <cell r="R20">
            <v>8.1606430701816066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R2">
            <v>21.400082295895736</v>
          </cell>
        </row>
        <row r="3">
          <cell r="R3">
            <v>20.187148200233416</v>
          </cell>
        </row>
        <row r="4">
          <cell r="R4">
            <v>16.840887518203793</v>
          </cell>
        </row>
        <row r="5">
          <cell r="R5">
            <v>12.323034062742657</v>
          </cell>
        </row>
        <row r="6">
          <cell r="R6">
            <v>10.212840050194126</v>
          </cell>
        </row>
        <row r="7">
          <cell r="R7">
            <v>9.7712418481027008</v>
          </cell>
        </row>
        <row r="8">
          <cell r="R8">
            <v>9.0360720432707975</v>
          </cell>
        </row>
        <row r="9">
          <cell r="R9">
            <v>8.564851616516</v>
          </cell>
        </row>
        <row r="10">
          <cell r="R10">
            <v>8.20224594201831</v>
          </cell>
        </row>
        <row r="11">
          <cell r="R11">
            <v>7.6298055941931633</v>
          </cell>
        </row>
        <row r="12">
          <cell r="R12">
            <v>7.2946605161847664</v>
          </cell>
        </row>
        <row r="13">
          <cell r="R13">
            <v>6.9799818652856116</v>
          </cell>
        </row>
        <row r="14">
          <cell r="R14">
            <v>6.9776538652856122</v>
          </cell>
        </row>
        <row r="15">
          <cell r="R15">
            <v>6.6949405340299784</v>
          </cell>
        </row>
        <row r="16">
          <cell r="R16">
            <v>6.3246609061044401</v>
          </cell>
        </row>
        <row r="17">
          <cell r="R17">
            <v>6.0854435544046774</v>
          </cell>
        </row>
        <row r="18">
          <cell r="R18">
            <v>5.8147919989191745</v>
          </cell>
        </row>
        <row r="19">
          <cell r="R19">
            <v>5.6405023989642098</v>
          </cell>
        </row>
        <row r="20">
          <cell r="R20">
            <v>5.4802770230056392</v>
          </cell>
        </row>
        <row r="21">
          <cell r="R21">
            <v>5.263208721268021</v>
          </cell>
        </row>
        <row r="22">
          <cell r="R22">
            <v>5.131026434707322</v>
          </cell>
        </row>
        <row r="23">
          <cell r="R23">
            <v>5.0082635464961758</v>
          </cell>
        </row>
        <row r="24">
          <cell r="R24">
            <v>4.8939265153800839</v>
          </cell>
        </row>
        <row r="25">
          <cell r="R25">
            <v>4.7362896766174529</v>
          </cell>
        </row>
        <row r="26">
          <cell r="R26">
            <v>4.6392295992231567</v>
          </cell>
        </row>
        <row r="27">
          <cell r="R27">
            <v>4.548170937428516</v>
          </cell>
        </row>
        <row r="28">
          <cell r="R28">
            <v>4.5044476649295833</v>
          </cell>
        </row>
        <row r="29">
          <cell r="R29">
            <v>4.4620870580923828</v>
          </cell>
        </row>
        <row r="30">
          <cell r="R30">
            <v>4.4210124300486813</v>
          </cell>
        </row>
        <row r="31">
          <cell r="R31">
            <v>4.3811563878611715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прайс 2021"/>
      <sheetName val="ПРАЙС"/>
      <sheetName val="Ядоприманка (2)"/>
      <sheetName val="Ядоприманка"/>
      <sheetName val="Яды "/>
      <sheetName val="ОСНОВА"/>
      <sheetName val="дерат_раз"/>
      <sheetName val="дерат_дог"/>
      <sheetName val="дезин_раз"/>
      <sheetName val="дезин_дог"/>
      <sheetName val="дезин_клоп_раз"/>
      <sheetName val="дезин_клоп_дог"/>
      <sheetName val="дезин_блохи_раз"/>
      <sheetName val="дезин_блохи_дог"/>
      <sheetName val="акарицидка"/>
      <sheetName val="помещения"/>
      <sheetName val="Лист1"/>
    </sheetNames>
    <sheetDataSet>
      <sheetData sheetId="0"/>
      <sheetData sheetId="1"/>
      <sheetData sheetId="2">
        <row r="19">
          <cell r="E19">
            <v>5.3230820502725749</v>
          </cell>
          <cell r="F19">
            <v>4.4241249841974692</v>
          </cell>
        </row>
        <row r="20">
          <cell r="E20">
            <v>4.9564124642310965</v>
          </cell>
          <cell r="F20">
            <v>4.1754020610860998</v>
          </cell>
        </row>
        <row r="21">
          <cell r="E21">
            <v>4.9180668792196318</v>
          </cell>
          <cell r="F21">
            <v>4.149144615529667</v>
          </cell>
        </row>
        <row r="22">
          <cell r="E22">
            <v>4.8631530741306515</v>
          </cell>
          <cell r="F22">
            <v>4.1101572274017659</v>
          </cell>
        </row>
        <row r="23">
          <cell r="E23">
            <v>4.8376154528130435</v>
          </cell>
          <cell r="F23">
            <v>4.089179806273</v>
          </cell>
        </row>
        <row r="24">
          <cell r="E24">
            <v>4.8073928060186963</v>
          </cell>
          <cell r="F24">
            <v>4.0697154713615866</v>
          </cell>
        </row>
        <row r="25">
          <cell r="E25">
            <v>4.7606118355779117</v>
          </cell>
          <cell r="F25">
            <v>4.0372628807186262</v>
          </cell>
        </row>
        <row r="26">
          <cell r="E26">
            <v>4.7164344563555085</v>
          </cell>
          <cell r="F26">
            <v>4.0067418441958003</v>
          </cell>
        </row>
        <row r="27">
          <cell r="E27">
            <v>4.6722000607984029</v>
          </cell>
          <cell r="F27">
            <v>3.9756446886612911</v>
          </cell>
        </row>
        <row r="28">
          <cell r="E28">
            <v>4.6309535784021643</v>
          </cell>
          <cell r="F28">
            <v>3.9469179715661689</v>
          </cell>
        </row>
        <row r="29">
          <cell r="E29">
            <v>4.5772806412041653</v>
          </cell>
          <cell r="F29">
            <v>3.908474854791899</v>
          </cell>
        </row>
        <row r="30">
          <cell r="E30">
            <v>4.5225547642201072</v>
          </cell>
          <cell r="F30">
            <v>3.8727845859834016</v>
          </cell>
        </row>
        <row r="31">
          <cell r="E31">
            <v>4.4758522449857354</v>
          </cell>
          <cell r="F31">
            <v>3.8394962262130314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ратизация_база"/>
      <sheetName val="дерат_расчет_раз"/>
      <sheetName val="дерат_расчет_дог"/>
      <sheetName val="дезинсекция_база_тар"/>
      <sheetName val="дезин_расчет_раз"/>
      <sheetName val="дезин_расчет_дог"/>
      <sheetName val="дезинсекция_база_клоп"/>
      <sheetName val="дезин_расчет_клоп"/>
      <sheetName val="дезин_расчет_клоп_дог"/>
      <sheetName val="дезинсекция_база_блохи"/>
      <sheetName val="дезин_расчет_блохи"/>
      <sheetName val="дезин_расчет_блохи_дог"/>
      <sheetName val="акарицидка"/>
      <sheetName val="акарицидка_расчет (2)"/>
      <sheetName val="акарицидка_расчет"/>
      <sheetName val="белье"/>
      <sheetName val="костюм"/>
      <sheetName val="помещения"/>
      <sheetName val="помещения_рас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>
            <v>20.938837609651014</v>
          </cell>
        </row>
        <row r="20">
          <cell r="R20">
            <v>5.5360437512796219</v>
          </cell>
        </row>
      </sheetData>
      <sheetData sheetId="5" refreshError="1">
        <row r="3">
          <cell r="R3">
            <v>18.426177096492889</v>
          </cell>
        </row>
        <row r="20">
          <cell r="R20">
            <v>5.2844053989487296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0"/>
  <sheetViews>
    <sheetView tabSelected="1" view="pageBreakPreview" topLeftCell="A82" zoomScaleNormal="100" zoomScaleSheetLayoutView="100" workbookViewId="0">
      <selection activeCell="D16" sqref="D16"/>
    </sheetView>
  </sheetViews>
  <sheetFormatPr defaultColWidth="9.140625" defaultRowHeight="15" x14ac:dyDescent="0.25"/>
  <cols>
    <col min="1" max="1" width="7.5703125" style="1" customWidth="1"/>
    <col min="2" max="2" width="73.7109375" style="1" customWidth="1"/>
    <col min="3" max="4" width="16.140625" style="1" customWidth="1"/>
    <col min="5" max="16384" width="9.140625" style="1"/>
  </cols>
  <sheetData>
    <row r="1" spans="1:4" s="16" customFormat="1" ht="16.5" thickBot="1" x14ac:dyDescent="0.3">
      <c r="B1" s="18"/>
      <c r="C1" s="17"/>
    </row>
    <row r="2" spans="1:4" ht="41.25" x14ac:dyDescent="0.25">
      <c r="A2" s="31" t="s">
        <v>0</v>
      </c>
      <c r="B2" s="33" t="s">
        <v>1</v>
      </c>
      <c r="C2" s="2" t="s">
        <v>2</v>
      </c>
      <c r="D2" s="3" t="s">
        <v>3</v>
      </c>
    </row>
    <row r="3" spans="1:4" ht="34.5" customHeight="1" x14ac:dyDescent="0.25">
      <c r="A3" s="32"/>
      <c r="B3" s="34"/>
      <c r="C3" s="4" t="s">
        <v>4</v>
      </c>
      <c r="D3" s="5" t="s">
        <v>4</v>
      </c>
    </row>
    <row r="4" spans="1:4" ht="15" customHeight="1" x14ac:dyDescent="0.25">
      <c r="A4" s="35">
        <v>1</v>
      </c>
      <c r="B4" s="28" t="s">
        <v>5</v>
      </c>
      <c r="C4" s="29"/>
      <c r="D4" s="30"/>
    </row>
    <row r="5" spans="1:4" ht="15" customHeight="1" x14ac:dyDescent="0.25">
      <c r="A5" s="36"/>
      <c r="B5" s="28" t="s">
        <v>6</v>
      </c>
      <c r="C5" s="29"/>
      <c r="D5" s="30"/>
    </row>
    <row r="6" spans="1:4" ht="18.75" customHeight="1" x14ac:dyDescent="0.25">
      <c r="A6" s="6" t="s">
        <v>7</v>
      </c>
      <c r="B6" s="7" t="s">
        <v>8</v>
      </c>
      <c r="C6" s="8">
        <f>[1]дерат_расчет_раз!$Y$3</f>
        <v>19.183511460528099</v>
      </c>
      <c r="D6" s="9">
        <f>[1]дерат_расчет_дог!$Q$3</f>
        <v>13.979409768533475</v>
      </c>
    </row>
    <row r="7" spans="1:4" ht="18.75" customHeight="1" x14ac:dyDescent="0.25">
      <c r="A7" s="6" t="s">
        <v>9</v>
      </c>
      <c r="B7" s="7" t="s">
        <v>10</v>
      </c>
      <c r="C7" s="8">
        <f>[1]дерат_расчет_раз!$Y$4</f>
        <v>18.7893834605281</v>
      </c>
      <c r="D7" s="9">
        <f>[1]дерат_расчет_дог!$Q4</f>
        <v>13.585281768533475</v>
      </c>
    </row>
    <row r="8" spans="1:4" ht="18.75" customHeight="1" x14ac:dyDescent="0.25">
      <c r="A8" s="6" t="s">
        <v>11</v>
      </c>
      <c r="B8" s="7" t="s">
        <v>12</v>
      </c>
      <c r="C8" s="8">
        <f>[1]дерат_расчет_раз!$Y$5</f>
        <v>10.19479173026405</v>
      </c>
      <c r="D8" s="9">
        <f>[1]дерат_расчет_дог!$Q5</f>
        <v>7.6755334111848343</v>
      </c>
    </row>
    <row r="9" spans="1:4" ht="18.75" customHeight="1" x14ac:dyDescent="0.25">
      <c r="A9" s="6" t="s">
        <v>13</v>
      </c>
      <c r="B9" s="7" t="s">
        <v>14</v>
      </c>
      <c r="C9" s="8">
        <f>[1]дерат_расчет_раз!$Y$6</f>
        <v>7.4071464659715636</v>
      </c>
      <c r="D9" s="9">
        <f>[1]дерат_расчет_дог!$Q6</f>
        <v>5.7072171476612406</v>
      </c>
    </row>
    <row r="10" spans="1:4" ht="18.75" customHeight="1" x14ac:dyDescent="0.25">
      <c r="A10" s="6" t="s">
        <v>15</v>
      </c>
      <c r="B10" s="7" t="s">
        <v>16</v>
      </c>
      <c r="C10" s="8">
        <f>[1]дерат_расчет_раз!$Y$7</f>
        <v>6.0300884082414576</v>
      </c>
      <c r="D10" s="9">
        <f>[1]дерат_расчет_дог!$Q7</f>
        <v>4.7243118439921936</v>
      </c>
    </row>
    <row r="11" spans="1:4" ht="18.75" customHeight="1" x14ac:dyDescent="0.25">
      <c r="A11" s="6" t="s">
        <v>17</v>
      </c>
      <c r="B11" s="10" t="s">
        <v>18</v>
      </c>
      <c r="C11" s="8">
        <f>[2]ПРАЙС!E19</f>
        <v>5.3230820502725749</v>
      </c>
      <c r="D11" s="9">
        <f>[2]ПРАЙС!F19</f>
        <v>4.4241249841974692</v>
      </c>
    </row>
    <row r="12" spans="1:4" ht="18.75" customHeight="1" x14ac:dyDescent="0.25">
      <c r="A12" s="6" t="s">
        <v>19</v>
      </c>
      <c r="B12" s="7" t="s">
        <v>20</v>
      </c>
      <c r="C12" s="8">
        <f>[2]ПРАЙС!E20</f>
        <v>4.9564124642310965</v>
      </c>
      <c r="D12" s="9">
        <f>[2]ПРАЙС!F20</f>
        <v>4.1754020610860998</v>
      </c>
    </row>
    <row r="13" spans="1:4" ht="18.75" customHeight="1" x14ac:dyDescent="0.25">
      <c r="A13" s="6" t="s">
        <v>21</v>
      </c>
      <c r="B13" s="7" t="s">
        <v>22</v>
      </c>
      <c r="C13" s="8">
        <f>[2]ПРАЙС!E21</f>
        <v>4.9180668792196318</v>
      </c>
      <c r="D13" s="9">
        <f>[2]ПРАЙС!F21</f>
        <v>4.149144615529667</v>
      </c>
    </row>
    <row r="14" spans="1:4" ht="18.75" customHeight="1" x14ac:dyDescent="0.25">
      <c r="A14" s="6" t="s">
        <v>23</v>
      </c>
      <c r="B14" s="7" t="s">
        <v>24</v>
      </c>
      <c r="C14" s="8">
        <f>[2]ПРАЙС!E22</f>
        <v>4.8631530741306515</v>
      </c>
      <c r="D14" s="9">
        <f>[2]ПРАЙС!F22</f>
        <v>4.1101572274017659</v>
      </c>
    </row>
    <row r="15" spans="1:4" ht="18.75" customHeight="1" x14ac:dyDescent="0.25">
      <c r="A15" s="6" t="s">
        <v>25</v>
      </c>
      <c r="B15" s="7" t="s">
        <v>26</v>
      </c>
      <c r="C15" s="8">
        <f>[2]ПРАЙС!E23</f>
        <v>4.8376154528130435</v>
      </c>
      <c r="D15" s="9">
        <f>[2]ПРАЙС!F23</f>
        <v>4.089179806273</v>
      </c>
    </row>
    <row r="16" spans="1:4" ht="18.75" customHeight="1" x14ac:dyDescent="0.25">
      <c r="A16" s="6" t="s">
        <v>27</v>
      </c>
      <c r="B16" s="7" t="s">
        <v>28</v>
      </c>
      <c r="C16" s="8">
        <f>[2]ПРАЙС!E24</f>
        <v>4.8073928060186963</v>
      </c>
      <c r="D16" s="9">
        <f>[2]ПРАЙС!F24</f>
        <v>4.0697154713615866</v>
      </c>
    </row>
    <row r="17" spans="1:4" ht="18.75" customHeight="1" x14ac:dyDescent="0.25">
      <c r="A17" s="6" t="s">
        <v>29</v>
      </c>
      <c r="B17" s="7" t="s">
        <v>30</v>
      </c>
      <c r="C17" s="8">
        <f>[2]ПРАЙС!E25</f>
        <v>4.7606118355779117</v>
      </c>
      <c r="D17" s="9">
        <f>[2]ПРАЙС!F25</f>
        <v>4.0372628807186262</v>
      </c>
    </row>
    <row r="18" spans="1:4" ht="18.75" customHeight="1" x14ac:dyDescent="0.25">
      <c r="A18" s="6" t="s">
        <v>31</v>
      </c>
      <c r="B18" s="7" t="s">
        <v>32</v>
      </c>
      <c r="C18" s="8">
        <f>[2]ПРАЙС!E26</f>
        <v>4.7164344563555085</v>
      </c>
      <c r="D18" s="9">
        <f>[2]ПРАЙС!F26</f>
        <v>4.0067418441958003</v>
      </c>
    </row>
    <row r="19" spans="1:4" ht="18.75" customHeight="1" x14ac:dyDescent="0.25">
      <c r="A19" s="6" t="s">
        <v>33</v>
      </c>
      <c r="B19" s="7" t="s">
        <v>34</v>
      </c>
      <c r="C19" s="8">
        <f>[2]ПРАЙС!E27</f>
        <v>4.6722000607984029</v>
      </c>
      <c r="D19" s="9">
        <f>[2]ПРАЙС!F27</f>
        <v>3.9756446886612911</v>
      </c>
    </row>
    <row r="20" spans="1:4" ht="18.75" customHeight="1" x14ac:dyDescent="0.25">
      <c r="A20" s="6" t="s">
        <v>35</v>
      </c>
      <c r="B20" s="7" t="s">
        <v>36</v>
      </c>
      <c r="C20" s="8">
        <f>[2]ПРАЙС!E28</f>
        <v>4.6309535784021643</v>
      </c>
      <c r="D20" s="9">
        <f>[2]ПРАЙС!F28</f>
        <v>3.9469179715661689</v>
      </c>
    </row>
    <row r="21" spans="1:4" ht="18.75" customHeight="1" x14ac:dyDescent="0.25">
      <c r="A21" s="6" t="s">
        <v>37</v>
      </c>
      <c r="B21" s="7" t="s">
        <v>38</v>
      </c>
      <c r="C21" s="8">
        <f>[2]ПРАЙС!E29</f>
        <v>4.5772806412041653</v>
      </c>
      <c r="D21" s="9">
        <f>[2]ПРАЙС!F29</f>
        <v>3.908474854791899</v>
      </c>
    </row>
    <row r="22" spans="1:4" ht="18.75" customHeight="1" x14ac:dyDescent="0.25">
      <c r="A22" s="6" t="s">
        <v>39</v>
      </c>
      <c r="B22" s="7" t="s">
        <v>40</v>
      </c>
      <c r="C22" s="8">
        <f>[2]ПРАЙС!E30</f>
        <v>4.5225547642201072</v>
      </c>
      <c r="D22" s="9">
        <f>[2]ПРАЙС!F30</f>
        <v>3.8727845859834016</v>
      </c>
    </row>
    <row r="23" spans="1:4" ht="18.75" customHeight="1" thickBot="1" x14ac:dyDescent="0.3">
      <c r="A23" s="14" t="s">
        <v>41</v>
      </c>
      <c r="B23" s="15" t="s">
        <v>183</v>
      </c>
      <c r="C23" s="19">
        <f>[2]ПРАЙС!E31</f>
        <v>4.4758522449857354</v>
      </c>
      <c r="D23" s="20">
        <f>[2]ПРАЙС!F31</f>
        <v>3.8394962262130314</v>
      </c>
    </row>
    <row r="24" spans="1:4" ht="15" customHeight="1" x14ac:dyDescent="0.25">
      <c r="A24" s="23">
        <v>2</v>
      </c>
      <c r="B24" s="25" t="s">
        <v>48</v>
      </c>
      <c r="C24" s="26"/>
      <c r="D24" s="27"/>
    </row>
    <row r="25" spans="1:4" ht="15" customHeight="1" x14ac:dyDescent="0.25">
      <c r="A25" s="24"/>
      <c r="B25" s="28" t="s">
        <v>49</v>
      </c>
      <c r="C25" s="29"/>
      <c r="D25" s="30"/>
    </row>
    <row r="26" spans="1:4" ht="18.75" customHeight="1" x14ac:dyDescent="0.25">
      <c r="A26" s="6" t="s">
        <v>50</v>
      </c>
      <c r="B26" s="7" t="s">
        <v>8</v>
      </c>
      <c r="C26" s="8">
        <f>[1]дезин_расчет_раз!$R3</f>
        <v>20.938837609651014</v>
      </c>
      <c r="D26" s="9">
        <f>[1]дезин_расчет_дог!$R3</f>
        <v>18.426177096492889</v>
      </c>
    </row>
    <row r="27" spans="1:4" ht="18.75" customHeight="1" x14ac:dyDescent="0.25">
      <c r="A27" s="6" t="s">
        <v>51</v>
      </c>
      <c r="B27" s="7" t="s">
        <v>52</v>
      </c>
      <c r="C27" s="8">
        <f>[1]дезин_расчет_раз!$R4</f>
        <v>20.469637609651009</v>
      </c>
      <c r="D27" s="9">
        <f>[1]дезин_расчет_дог!$R4</f>
        <v>18.013281096492893</v>
      </c>
    </row>
    <row r="28" spans="1:4" ht="18.75" customHeight="1" x14ac:dyDescent="0.25">
      <c r="A28" s="6" t="s">
        <v>53</v>
      </c>
      <c r="B28" s="7" t="s">
        <v>12</v>
      </c>
      <c r="C28" s="8">
        <f>[1]дезин_расчет_раз!$R5</f>
        <v>16.41797955044008</v>
      </c>
      <c r="D28" s="9">
        <f>[1]дезин_расчет_дог!$R5</f>
        <v>14.447822004387271</v>
      </c>
    </row>
    <row r="29" spans="1:4" ht="18.75" customHeight="1" x14ac:dyDescent="0.25">
      <c r="A29" s="6" t="s">
        <v>54</v>
      </c>
      <c r="B29" s="7" t="s">
        <v>55</v>
      </c>
      <c r="C29" s="8">
        <f>[1]дезин_расчет_раз!$R6</f>
        <v>11.655375057895736</v>
      </c>
      <c r="D29" s="9">
        <f>[1]дезин_расчет_дог!$R6</f>
        <v>10.684093803071089</v>
      </c>
    </row>
    <row r="30" spans="1:4" ht="18.75" customHeight="1" x14ac:dyDescent="0.25">
      <c r="A30" s="6" t="s">
        <v>56</v>
      </c>
      <c r="B30" s="7" t="s">
        <v>57</v>
      </c>
      <c r="C30" s="8">
        <f>[1]дезин_расчет_раз!$R7</f>
        <v>9.7367928463165878</v>
      </c>
      <c r="D30" s="9">
        <f>[1]дезин_расчет_дог!$R7</f>
        <v>8.9253934424568726</v>
      </c>
    </row>
    <row r="31" spans="1:4" ht="18.75" customHeight="1" x14ac:dyDescent="0.25">
      <c r="A31" s="6" t="s">
        <v>58</v>
      </c>
      <c r="B31" s="7" t="s">
        <v>59</v>
      </c>
      <c r="C31" s="8">
        <f>[1]дезин_расчет_раз!$R8</f>
        <v>8.676452646824643</v>
      </c>
      <c r="D31" s="9">
        <f>[1]дезин_расчет_дог!$R8</f>
        <v>7.9534149262559222</v>
      </c>
    </row>
    <row r="32" spans="1:4" ht="18.75" customHeight="1" x14ac:dyDescent="0.25">
      <c r="A32" s="6" t="s">
        <v>60</v>
      </c>
      <c r="B32" s="7" t="s">
        <v>20</v>
      </c>
      <c r="C32" s="8">
        <f>[1]дезин_расчет_раз!$R9</f>
        <v>8.3005449865402845</v>
      </c>
      <c r="D32" s="9">
        <f>[1]дезин_расчет_дог!$R9</f>
        <v>7.9396517262559243</v>
      </c>
    </row>
    <row r="33" spans="1:4" ht="18.75" customHeight="1" x14ac:dyDescent="0.25">
      <c r="A33" s="6" t="s">
        <v>61</v>
      </c>
      <c r="B33" s="7" t="s">
        <v>22</v>
      </c>
      <c r="C33" s="8">
        <f>[1]дезин_расчет_раз!$R10</f>
        <v>7.8892284989293886</v>
      </c>
      <c r="D33" s="9">
        <f>[1]дезин_расчет_дог!$R10</f>
        <v>7.546218564193329</v>
      </c>
    </row>
    <row r="34" spans="1:4" ht="18.75" customHeight="1" x14ac:dyDescent="0.25">
      <c r="A34" s="6" t="s">
        <v>62</v>
      </c>
      <c r="B34" s="7" t="s">
        <v>24</v>
      </c>
      <c r="C34" s="8">
        <f>[1]дезин_расчет_раз!$R11</f>
        <v>7.5388454213361866</v>
      </c>
      <c r="D34" s="9">
        <f>[1]дезин_расчет_дог!$R11</f>
        <v>7.196170629457268</v>
      </c>
    </row>
    <row r="35" spans="1:4" ht="18.75" customHeight="1" x14ac:dyDescent="0.25">
      <c r="A35" s="6" t="s">
        <v>63</v>
      </c>
      <c r="B35" s="7" t="s">
        <v>64</v>
      </c>
      <c r="C35" s="8">
        <f>[1]дезин_расчет_раз!$R12</f>
        <v>7.0423254527869155</v>
      </c>
      <c r="D35" s="9">
        <f>[1]дезин_расчет_дог!$R12</f>
        <v>6.7222197503875094</v>
      </c>
    </row>
    <row r="36" spans="1:4" ht="18.75" customHeight="1" x14ac:dyDescent="0.25">
      <c r="A36" s="6" t="s">
        <v>65</v>
      </c>
      <c r="B36" s="7" t="s">
        <v>28</v>
      </c>
      <c r="C36" s="8">
        <f>[1]дезин_расчет_раз!$R13</f>
        <v>7.037737719453582</v>
      </c>
      <c r="D36" s="9">
        <f>[1]дезин_расчет_дог!$R13</f>
        <v>6.7178405503875096</v>
      </c>
    </row>
    <row r="37" spans="1:4" ht="18.75" customHeight="1" x14ac:dyDescent="0.25">
      <c r="A37" s="6" t="s">
        <v>66</v>
      </c>
      <c r="B37" s="7" t="s">
        <v>67</v>
      </c>
      <c r="C37" s="8">
        <f>[1]дезин_расчет_раз!$R14</f>
        <v>6.7522370017061615</v>
      </c>
      <c r="D37" s="9">
        <f>[1]дезин_расчет_дог!$R14</f>
        <v>6.4453171379922445</v>
      </c>
    </row>
    <row r="38" spans="1:4" ht="18.75" customHeight="1" x14ac:dyDescent="0.25">
      <c r="A38" s="6" t="s">
        <v>68</v>
      </c>
      <c r="B38" s="7" t="s">
        <v>69</v>
      </c>
      <c r="C38" s="8">
        <f>[1]дезин_расчет_раз!$R15</f>
        <v>6.7491090017061612</v>
      </c>
      <c r="D38" s="9">
        <f>[1]дезин_расчет_дог!$R15</f>
        <v>6.4423313198104273</v>
      </c>
    </row>
    <row r="39" spans="1:4" ht="18.75" customHeight="1" x14ac:dyDescent="0.25">
      <c r="A39" s="6" t="s">
        <v>70</v>
      </c>
      <c r="B39" s="7" t="s">
        <v>71</v>
      </c>
      <c r="C39" s="8">
        <f>[1]дезин_расчет_раз!$R16</f>
        <v>6.4921040467291462</v>
      </c>
      <c r="D39" s="9">
        <f>[1]дезин_расчет_дог!$R16</f>
        <v>6.1970084082414569</v>
      </c>
    </row>
    <row r="40" spans="1:4" ht="18.75" customHeight="1" x14ac:dyDescent="0.25">
      <c r="A40" s="6" t="s">
        <v>72</v>
      </c>
      <c r="B40" s="7" t="s">
        <v>36</v>
      </c>
      <c r="C40" s="8">
        <f>[1]дезин_расчет_раз!$R17</f>
        <v>6.1563971234493122</v>
      </c>
      <c r="D40" s="9">
        <f>[1]дезин_расчет_дог!$R17</f>
        <v>5.8765608905652531</v>
      </c>
    </row>
    <row r="41" spans="1:4" ht="18.75" customHeight="1" x14ac:dyDescent="0.25">
      <c r="A41" s="6" t="s">
        <v>73</v>
      </c>
      <c r="B41" s="7" t="s">
        <v>74</v>
      </c>
      <c r="C41" s="8">
        <f>[1]дезин_расчет_раз!$R18</f>
        <v>5.9393561680884668</v>
      </c>
      <c r="D41" s="9">
        <f>[1]дезин_расчет_дог!$R18</f>
        <v>5.6693854331753553</v>
      </c>
    </row>
    <row r="42" spans="1:4" ht="18.75" customHeight="1" x14ac:dyDescent="0.25">
      <c r="A42" s="6" t="s">
        <v>75</v>
      </c>
      <c r="B42" s="7" t="s">
        <v>40</v>
      </c>
      <c r="C42" s="8">
        <f>[1]дезин_расчет_раз!$R19</f>
        <v>5.6941064535091694</v>
      </c>
      <c r="D42" s="9">
        <f>[1]дезин_расчет_дог!$R19</f>
        <v>5.4352834328951154</v>
      </c>
    </row>
    <row r="43" spans="1:4" ht="18.75" customHeight="1" thickBot="1" x14ac:dyDescent="0.3">
      <c r="A43" s="14" t="s">
        <v>76</v>
      </c>
      <c r="B43" s="15" t="s">
        <v>183</v>
      </c>
      <c r="C43" s="19">
        <f>[3]дезин_расчет_раз!$R20</f>
        <v>5.5360437512796219</v>
      </c>
      <c r="D43" s="20">
        <f>[3]дезин_расчет_дог!$R20</f>
        <v>5.2844053989487296</v>
      </c>
    </row>
    <row r="44" spans="1:4" ht="15" customHeight="1" x14ac:dyDescent="0.25">
      <c r="A44" s="23">
        <v>3</v>
      </c>
      <c r="B44" s="25" t="s">
        <v>80</v>
      </c>
      <c r="C44" s="26"/>
      <c r="D44" s="27"/>
    </row>
    <row r="45" spans="1:4" ht="15" customHeight="1" x14ac:dyDescent="0.25">
      <c r="A45" s="24"/>
      <c r="B45" s="28" t="s">
        <v>49</v>
      </c>
      <c r="C45" s="29"/>
      <c r="D45" s="30"/>
    </row>
    <row r="46" spans="1:4" ht="18.75" customHeight="1" x14ac:dyDescent="0.25">
      <c r="A46" s="6" t="s">
        <v>81</v>
      </c>
      <c r="B46" s="7" t="s">
        <v>82</v>
      </c>
      <c r="C46" s="8">
        <f>[1]дезин_расчет_клоп!$R3</f>
        <v>21.963851114037052</v>
      </c>
      <c r="D46" s="9">
        <f>[1]дезин_расчет_клоп_дог!$R3</f>
        <v>20.274324105264974</v>
      </c>
    </row>
    <row r="47" spans="1:4" ht="18.75" customHeight="1" x14ac:dyDescent="0.25">
      <c r="A47" s="6" t="s">
        <v>83</v>
      </c>
      <c r="B47" s="7" t="s">
        <v>84</v>
      </c>
      <c r="C47" s="8">
        <f>[1]дезин_расчет_клоп!$R4</f>
        <v>21.47588311403705</v>
      </c>
      <c r="D47" s="9">
        <f>[1]дезин_расчет_клоп_дог!$R4</f>
        <v>18.997896600878931</v>
      </c>
    </row>
    <row r="48" spans="1:4" ht="18.75" customHeight="1" x14ac:dyDescent="0.25">
      <c r="A48" s="6" t="s">
        <v>85</v>
      </c>
      <c r="B48" s="7" t="s">
        <v>12</v>
      </c>
      <c r="C48" s="8">
        <f>[1]дезин_расчет_клоп!$R5</f>
        <v>17.262158732457682</v>
      </c>
      <c r="D48" s="9">
        <f>[1]дезин_расчет_клоп_дог!$R5</f>
        <v>15.270371186404873</v>
      </c>
    </row>
    <row r="49" spans="1:4" ht="18.75" customHeight="1" x14ac:dyDescent="0.25">
      <c r="A49" s="6" t="s">
        <v>86</v>
      </c>
      <c r="B49" s="7" t="s">
        <v>55</v>
      </c>
      <c r="C49" s="8">
        <f>[1]дезин_расчет_клоп!$R6</f>
        <v>11.828415057895736</v>
      </c>
      <c r="D49" s="9">
        <f>[1]дезин_расчет_клоп_дог!$R6</f>
        <v>11.335564430483412</v>
      </c>
    </row>
    <row r="50" spans="1:4" ht="18.75" customHeight="1" x14ac:dyDescent="0.25">
      <c r="A50" s="6" t="s">
        <v>87</v>
      </c>
      <c r="B50" s="7" t="s">
        <v>16</v>
      </c>
      <c r="C50" s="8">
        <f>[1]дезин_расчет_клоп!$R7</f>
        <v>9.9098328463165881</v>
      </c>
      <c r="D50" s="9">
        <f>[1]дезин_расчет_клоп_дог!$R7</f>
        <v>9.4969231443867308</v>
      </c>
    </row>
    <row r="51" spans="1:4" ht="18.75" customHeight="1" x14ac:dyDescent="0.25">
      <c r="A51" s="6" t="s">
        <v>88</v>
      </c>
      <c r="B51" s="7" t="s">
        <v>18</v>
      </c>
      <c r="C51" s="8">
        <f>[1]дезин_расчет_клоп!$R8</f>
        <v>8.8494926468246451</v>
      </c>
      <c r="D51" s="9">
        <f>[1]дезин_расчет_клоп_дог!$R8</f>
        <v>8.480763786540285</v>
      </c>
    </row>
    <row r="52" spans="1:4" ht="18.75" customHeight="1" x14ac:dyDescent="0.25">
      <c r="A52" s="6" t="s">
        <v>89</v>
      </c>
      <c r="B52" s="7" t="s">
        <v>20</v>
      </c>
      <c r="C52" s="8">
        <f>[1]дезин_расчет_клоп!$R9</f>
        <v>8.834478246824645</v>
      </c>
      <c r="D52" s="9">
        <f>[1]дезин_расчет_клоп_дог!$R9</f>
        <v>8.0982717262559252</v>
      </c>
    </row>
    <row r="53" spans="1:4" ht="18.75" customHeight="1" x14ac:dyDescent="0.25">
      <c r="A53" s="6" t="s">
        <v>90</v>
      </c>
      <c r="B53" s="7" t="s">
        <v>22</v>
      </c>
      <c r="C53" s="8">
        <f>[1]дезин_расчет_клоп!$R10</f>
        <v>8.4052784336654511</v>
      </c>
      <c r="D53" s="9">
        <f>[1]дезин_расчет_клоп_дог!$R10</f>
        <v>7.704838564193329</v>
      </c>
    </row>
    <row r="54" spans="1:4" ht="18.75" customHeight="1" x14ac:dyDescent="0.25">
      <c r="A54" s="6" t="s">
        <v>91</v>
      </c>
      <c r="B54" s="7" t="s">
        <v>24</v>
      </c>
      <c r="C54" s="8">
        <f>[1]дезин_расчет_клоп!$R11</f>
        <v>8.3972350050940232</v>
      </c>
      <c r="D54" s="9">
        <f>[1]дезин_расчет_клоп_дог!$R11</f>
        <v>7.6974654213361884</v>
      </c>
    </row>
    <row r="55" spans="1:4" ht="18.75" customHeight="1" x14ac:dyDescent="0.25">
      <c r="A55" s="6" t="s">
        <v>92</v>
      </c>
      <c r="B55" s="7" t="s">
        <v>64</v>
      </c>
      <c r="C55" s="8">
        <f>[1]дезин_расчет_клоп!$R12</f>
        <v>7.8555768575857279</v>
      </c>
      <c r="D55" s="9">
        <f>[1]дезин_расчет_клоп_дог!$R12</f>
        <v>7.2009454527869163</v>
      </c>
    </row>
    <row r="56" spans="1:4" ht="18.75" customHeight="1" x14ac:dyDescent="0.25">
      <c r="A56" s="6" t="s">
        <v>93</v>
      </c>
      <c r="B56" s="7" t="s">
        <v>28</v>
      </c>
      <c r="C56" s="8">
        <f>[1]дезин_расчет_клоп!$R13</f>
        <v>7.850572057585727</v>
      </c>
      <c r="D56" s="9">
        <f>[1]дезин_расчет_клоп_дог!$R13</f>
        <v>7.1963577194535819</v>
      </c>
    </row>
    <row r="57" spans="1:4" ht="18.75" customHeight="1" x14ac:dyDescent="0.25">
      <c r="A57" s="6" t="s">
        <v>94</v>
      </c>
      <c r="B57" s="7" t="s">
        <v>67</v>
      </c>
      <c r="C57" s="8">
        <f>[1]дезин_расчет_клоп!$R14</f>
        <v>7.539116729133994</v>
      </c>
      <c r="D57" s="9">
        <f>[1]дезин_расчет_клоп_дог!$R14</f>
        <v>6.9108570017061615</v>
      </c>
    </row>
    <row r="58" spans="1:4" ht="18.75" customHeight="1" x14ac:dyDescent="0.25">
      <c r="A58" s="6" t="s">
        <v>95</v>
      </c>
      <c r="B58" s="7" t="s">
        <v>32</v>
      </c>
      <c r="C58" s="8">
        <f>[1]дезин_расчет_клоп!$R15</f>
        <v>7.5357043654976303</v>
      </c>
      <c r="D58" s="9">
        <f>[1]дезин_расчет_клоп_дог!$R15</f>
        <v>6.9077290017061594</v>
      </c>
    </row>
    <row r="59" spans="1:4" ht="18.75" customHeight="1" x14ac:dyDescent="0.25">
      <c r="A59" s="6" t="s">
        <v>96</v>
      </c>
      <c r="B59" s="7" t="s">
        <v>71</v>
      </c>
      <c r="C59" s="8">
        <f>[1]дезин_расчет_клоп!$R16</f>
        <v>7.2553353237045224</v>
      </c>
      <c r="D59" s="9">
        <f>[1]дезин_расчет_клоп_дог!$R16</f>
        <v>6.6507240467291453</v>
      </c>
    </row>
    <row r="60" spans="1:4" ht="18.75" customHeight="1" x14ac:dyDescent="0.25">
      <c r="A60" s="6" t="s">
        <v>97</v>
      </c>
      <c r="B60" s="7" t="s">
        <v>36</v>
      </c>
      <c r="C60" s="8">
        <f>[1]дезин_расчет_клоп!$R17</f>
        <v>6.8891095892174325</v>
      </c>
      <c r="D60" s="9">
        <f>[1]дезин_расчет_клоп_дог!$R17</f>
        <v>6.3150171234493122</v>
      </c>
    </row>
    <row r="61" spans="1:4" ht="18.75" customHeight="1" x14ac:dyDescent="0.25">
      <c r="A61" s="6" t="s">
        <v>98</v>
      </c>
      <c r="B61" s="7" t="s">
        <v>38</v>
      </c>
      <c r="C61" s="8">
        <f>[1]дезин_расчет_клоп!$R18</f>
        <v>6.6523376379146928</v>
      </c>
      <c r="D61" s="9">
        <f>[1]дезин_расчет_клоп_дог!$R18</f>
        <v>6.0979761680884685</v>
      </c>
    </row>
    <row r="62" spans="1:4" ht="18.75" customHeight="1" x14ac:dyDescent="0.25">
      <c r="A62" s="6" t="s">
        <v>99</v>
      </c>
      <c r="B62" s="7" t="s">
        <v>40</v>
      </c>
      <c r="C62" s="8">
        <f>[1]дезин_расчет_клоп!$R19</f>
        <v>6.3847924947372761</v>
      </c>
      <c r="D62" s="9">
        <f>[1]дезин_расчет_клоп_дог!$R19</f>
        <v>5.8527264535091694</v>
      </c>
    </row>
    <row r="63" spans="1:4" ht="18.75" customHeight="1" thickBot="1" x14ac:dyDescent="0.3">
      <c r="A63" s="14" t="s">
        <v>100</v>
      </c>
      <c r="B63" s="15" t="s">
        <v>183</v>
      </c>
      <c r="C63" s="19">
        <f>[1]дезин_расчет_клоп!$R20</f>
        <v>6.212360455941405</v>
      </c>
      <c r="D63" s="20">
        <f>[1]дезин_расчет_клоп_дог!$R20</f>
        <v>5.4358153989487299</v>
      </c>
    </row>
    <row r="64" spans="1:4" ht="15" customHeight="1" x14ac:dyDescent="0.25">
      <c r="A64" s="23">
        <v>4</v>
      </c>
      <c r="B64" s="25" t="s">
        <v>103</v>
      </c>
      <c r="C64" s="26"/>
      <c r="D64" s="27"/>
    </row>
    <row r="65" spans="1:4" ht="15" customHeight="1" x14ac:dyDescent="0.25">
      <c r="A65" s="24"/>
      <c r="B65" s="28" t="s">
        <v>49</v>
      </c>
      <c r="C65" s="29"/>
      <c r="D65" s="30"/>
    </row>
    <row r="66" spans="1:4" ht="18.75" customHeight="1" x14ac:dyDescent="0.25">
      <c r="A66" s="6" t="s">
        <v>104</v>
      </c>
      <c r="B66" s="7" t="s">
        <v>8</v>
      </c>
      <c r="C66" s="8">
        <f>[1]дезин_расчет_блохи!$R3</f>
        <v>23.393555089075679</v>
      </c>
      <c r="D66" s="9">
        <f>[1]дезин_расчет_блохи_дог!$R3</f>
        <v>20.469360702941216</v>
      </c>
    </row>
    <row r="67" spans="1:4" ht="18.75" customHeight="1" x14ac:dyDescent="0.25">
      <c r="A67" s="6" t="s">
        <v>105</v>
      </c>
      <c r="B67" s="7" t="s">
        <v>52</v>
      </c>
      <c r="C67" s="8">
        <f>[1]дезин_расчет_блохи!$R4</f>
        <v>22.94312308907568</v>
      </c>
      <c r="D67" s="9">
        <f>[1]дезин_расчет_блохи_дог!$R4</f>
        <v>20.075232702941221</v>
      </c>
    </row>
    <row r="68" spans="1:4" ht="18.75" customHeight="1" x14ac:dyDescent="0.25">
      <c r="A68" s="6" t="s">
        <v>106</v>
      </c>
      <c r="B68" s="7" t="s">
        <v>107</v>
      </c>
      <c r="C68" s="8">
        <f>[1]дезин_расчет_блохи!$R5</f>
        <v>19.052101855702318</v>
      </c>
      <c r="D68" s="9">
        <f>[1]дезин_расчет_блохи_дог!$R5</f>
        <v>16.670589123739532</v>
      </c>
    </row>
    <row r="69" spans="1:4" ht="18.75" customHeight="1" x14ac:dyDescent="0.25">
      <c r="A69" s="6" t="s">
        <v>108</v>
      </c>
      <c r="B69" s="7" t="s">
        <v>55</v>
      </c>
      <c r="C69" s="8">
        <f>[1]дезин_расчет_блохи!$R6</f>
        <v>14.944644098991628</v>
      </c>
      <c r="D69" s="9">
        <f>[1]дезин_расчет_блохи_дог!$R6</f>
        <v>13.076563586617674</v>
      </c>
    </row>
    <row r="70" spans="1:4" ht="18.75" customHeight="1" x14ac:dyDescent="0.25">
      <c r="A70" s="6" t="s">
        <v>109</v>
      </c>
      <c r="B70" s="7" t="s">
        <v>16</v>
      </c>
      <c r="C70" s="8">
        <f>[1]дезин_расчет_блохи!$R7</f>
        <v>13.025328079193301</v>
      </c>
      <c r="D70" s="9">
        <f>[1]дезин_расчет_блохи_дог!$R7</f>
        <v>11.397162069294138</v>
      </c>
    </row>
    <row r="71" spans="1:4" ht="18.75" customHeight="1" x14ac:dyDescent="0.25">
      <c r="A71" s="6" t="s">
        <v>110</v>
      </c>
      <c r="B71" s="7" t="s">
        <v>18</v>
      </c>
      <c r="C71" s="8">
        <f>[1]дезин_расчет_блохи!$R8</f>
        <v>11.964583019994222</v>
      </c>
      <c r="D71" s="9">
        <f>[1]дезин_расчет_блохи_дог!$R8</f>
        <v>10.469010142494945</v>
      </c>
    </row>
    <row r="72" spans="1:4" ht="18.75" customHeight="1" x14ac:dyDescent="0.25">
      <c r="A72" s="6" t="s">
        <v>111</v>
      </c>
      <c r="B72" s="7" t="s">
        <v>20</v>
      </c>
      <c r="C72" s="8">
        <f>[1]дезин_расчет_блохи!$R9</f>
        <v>11.949568619994224</v>
      </c>
      <c r="D72" s="9">
        <f>[1]дезин_расчет_блохи_дог!$R9</f>
        <v>10.455872542494946</v>
      </c>
    </row>
    <row r="73" spans="1:4" ht="18.75" customHeight="1" x14ac:dyDescent="0.25">
      <c r="A73" s="6" t="s">
        <v>112</v>
      </c>
      <c r="B73" s="7" t="s">
        <v>22</v>
      </c>
      <c r="C73" s="8">
        <f>[1]дезин_расчет_блохи!$R10</f>
        <v>11.520205556953123</v>
      </c>
      <c r="D73" s="9">
        <f>[1]дезин_расчет_блохи_дог!$R10</f>
        <v>10.080179862333983</v>
      </c>
    </row>
    <row r="74" spans="1:4" ht="18.75" customHeight="1" x14ac:dyDescent="0.25">
      <c r="A74" s="6" t="s">
        <v>113</v>
      </c>
      <c r="B74" s="7" t="s">
        <v>24</v>
      </c>
      <c r="C74" s="8">
        <f>[1]дезин_расчет_блохи!$R11</f>
        <v>11.512162128381695</v>
      </c>
      <c r="D74" s="9">
        <f>[1]дезин_расчет_блохи_дог!$R11</f>
        <v>10.073141862333982</v>
      </c>
    </row>
    <row r="75" spans="1:4" ht="18.75" customHeight="1" x14ac:dyDescent="0.25">
      <c r="A75" s="6" t="s">
        <v>114</v>
      </c>
      <c r="B75" s="7" t="s">
        <v>115</v>
      </c>
      <c r="C75" s="8">
        <f>[1]дезин_расчет_блохи!$R12</f>
        <v>10.513199487176653</v>
      </c>
      <c r="D75" s="9">
        <f>[1]дезин_расчет_блохи_дог!$R12</f>
        <v>9.5990082274221624</v>
      </c>
    </row>
    <row r="76" spans="1:4" ht="18.75" customHeight="1" x14ac:dyDescent="0.25">
      <c r="A76" s="6" t="s">
        <v>116</v>
      </c>
      <c r="B76" s="7" t="s">
        <v>28</v>
      </c>
      <c r="C76" s="8">
        <f>[1]дезин_расчет_блохи!$R13</f>
        <v>10.051516123966072</v>
      </c>
      <c r="D76" s="9">
        <f>[1]дезин_расчет_блохи_дог!$R13</f>
        <v>9.59462902742216</v>
      </c>
    </row>
    <row r="77" spans="1:4" ht="18.75" customHeight="1" x14ac:dyDescent="0.25">
      <c r="A77" s="6" t="s">
        <v>117</v>
      </c>
      <c r="B77" s="7" t="s">
        <v>67</v>
      </c>
      <c r="C77" s="8">
        <f>[1]дезин_расчет_блохи!$R14</f>
        <v>9.7659054948568471</v>
      </c>
      <c r="D77" s="9">
        <f>[1]дезин_расчет_блохи_дог!$R14</f>
        <v>9.3220006996360798</v>
      </c>
    </row>
    <row r="78" spans="1:4" ht="18.75" customHeight="1" x14ac:dyDescent="0.25">
      <c r="A78" s="6" t="s">
        <v>118</v>
      </c>
      <c r="B78" s="7" t="s">
        <v>32</v>
      </c>
      <c r="C78" s="8">
        <f>[1]дезин_расчет_блохи!$R15</f>
        <v>9.7627774948568451</v>
      </c>
      <c r="D78" s="9">
        <f>[1]дезин_расчет_блохи_дог!$R15</f>
        <v>9.3190148814542599</v>
      </c>
    </row>
    <row r="79" spans="1:4" ht="18.75" customHeight="1" x14ac:dyDescent="0.25">
      <c r="A79" s="6" t="s">
        <v>119</v>
      </c>
      <c r="B79" s="7" t="s">
        <v>71</v>
      </c>
      <c r="C79" s="8">
        <f>[1]дезин_расчет_блохи!$R16</f>
        <v>9.5056741981350577</v>
      </c>
      <c r="D79" s="9">
        <f>[1]дезин_расчет_блохи_дог!$R16</f>
        <v>9.0735980982198257</v>
      </c>
    </row>
    <row r="80" spans="1:4" ht="18.75" customHeight="1" x14ac:dyDescent="0.25">
      <c r="A80" s="6" t="s">
        <v>120</v>
      </c>
      <c r="B80" s="7" t="s">
        <v>36</v>
      </c>
      <c r="C80" s="8">
        <f>[1]дезин_расчет_блохи!$R17</f>
        <v>9.1698377515816212</v>
      </c>
      <c r="D80" s="9">
        <f>[1]дезин_расчет_блохи_дог!$R17</f>
        <v>8.7530269446915483</v>
      </c>
    </row>
    <row r="81" spans="1:4" ht="18.75" customHeight="1" x14ac:dyDescent="0.25">
      <c r="A81" s="6" t="s">
        <v>121</v>
      </c>
      <c r="B81" s="7" t="s">
        <v>38</v>
      </c>
      <c r="C81" s="8">
        <f>[1]дезин_расчет_блохи!$R18</f>
        <v>8.9527132457140386</v>
      </c>
      <c r="D81" s="9">
        <f>[1]дезин_расчет_блохи_дог!$R18</f>
        <v>8.5457717345452195</v>
      </c>
    </row>
    <row r="82" spans="1:4" ht="18.75" customHeight="1" x14ac:dyDescent="0.25">
      <c r="A82" s="6" t="s">
        <v>122</v>
      </c>
      <c r="B82" s="7" t="s">
        <v>123</v>
      </c>
      <c r="C82" s="8">
        <f>[1]дезин_расчет_блохи!$R19</f>
        <v>8.7073687524966612</v>
      </c>
      <c r="D82" s="9">
        <f>[1]дезин_расчет_блохи_дог!$R19</f>
        <v>8.3115792637468129</v>
      </c>
    </row>
    <row r="83" spans="1:4" ht="18.75" customHeight="1" thickBot="1" x14ac:dyDescent="0.3">
      <c r="A83" s="14" t="s">
        <v>124</v>
      </c>
      <c r="B83" s="15" t="s">
        <v>183</v>
      </c>
      <c r="C83" s="19">
        <f>[1]дезин_расчет_блохи!$R20</f>
        <v>8.5492451211426363</v>
      </c>
      <c r="D83" s="20">
        <f>[1]дезин_расчет_блохи_дог!$R20</f>
        <v>8.1606430701816066</v>
      </c>
    </row>
    <row r="84" spans="1:4" ht="15" customHeight="1" x14ac:dyDescent="0.25">
      <c r="A84" s="23">
        <v>5</v>
      </c>
      <c r="B84" s="25" t="s">
        <v>125</v>
      </c>
      <c r="C84" s="26"/>
      <c r="D84" s="27"/>
    </row>
    <row r="85" spans="1:4" ht="15" customHeight="1" x14ac:dyDescent="0.25">
      <c r="A85" s="24"/>
      <c r="B85" s="28" t="s">
        <v>126</v>
      </c>
      <c r="C85" s="29"/>
      <c r="D85" s="30"/>
    </row>
    <row r="86" spans="1:4" ht="18.75" customHeight="1" x14ac:dyDescent="0.25">
      <c r="A86" s="6" t="s">
        <v>127</v>
      </c>
      <c r="B86" s="7" t="s">
        <v>128</v>
      </c>
      <c r="C86" s="37">
        <v>3.65</v>
      </c>
      <c r="D86" s="38"/>
    </row>
    <row r="87" spans="1:4" ht="18.75" customHeight="1" x14ac:dyDescent="0.25">
      <c r="A87" s="6" t="s">
        <v>129</v>
      </c>
      <c r="B87" s="7" t="s">
        <v>130</v>
      </c>
      <c r="C87" s="37">
        <v>2.2000000000000002</v>
      </c>
      <c r="D87" s="38"/>
    </row>
    <row r="88" spans="1:4" ht="18.75" customHeight="1" thickBot="1" x14ac:dyDescent="0.3">
      <c r="A88" s="14" t="s">
        <v>131</v>
      </c>
      <c r="B88" s="15" t="s">
        <v>184</v>
      </c>
      <c r="C88" s="39">
        <v>1</v>
      </c>
      <c r="D88" s="40"/>
    </row>
    <row r="89" spans="1:4" s="11" customFormat="1" ht="15" customHeight="1" x14ac:dyDescent="0.2">
      <c r="A89" s="21">
        <v>6</v>
      </c>
      <c r="B89" s="25" t="s">
        <v>132</v>
      </c>
      <c r="C89" s="26"/>
      <c r="D89" s="27"/>
    </row>
    <row r="90" spans="1:4" ht="30" x14ac:dyDescent="0.25">
      <c r="A90" s="6" t="s">
        <v>133</v>
      </c>
      <c r="B90" s="7" t="s">
        <v>134</v>
      </c>
      <c r="C90" s="43">
        <v>66.099999999999994</v>
      </c>
      <c r="D90" s="44"/>
    </row>
    <row r="91" spans="1:4" ht="45.75" thickBot="1" x14ac:dyDescent="0.3">
      <c r="A91" s="14" t="s">
        <v>181</v>
      </c>
      <c r="B91" s="15" t="s">
        <v>180</v>
      </c>
      <c r="C91" s="45">
        <v>80</v>
      </c>
      <c r="D91" s="46"/>
    </row>
    <row r="92" spans="1:4" s="11" customFormat="1" ht="15" customHeight="1" x14ac:dyDescent="0.2">
      <c r="A92" s="23">
        <v>7</v>
      </c>
      <c r="B92" s="25" t="s">
        <v>182</v>
      </c>
      <c r="C92" s="26"/>
      <c r="D92" s="27"/>
    </row>
    <row r="93" spans="1:4" ht="15" customHeight="1" x14ac:dyDescent="0.25">
      <c r="A93" s="24"/>
      <c r="B93" s="28" t="s">
        <v>135</v>
      </c>
      <c r="C93" s="29"/>
      <c r="D93" s="30"/>
    </row>
    <row r="94" spans="1:4" s="11" customFormat="1" ht="18.75" customHeight="1" x14ac:dyDescent="0.2">
      <c r="A94" s="6" t="s">
        <v>136</v>
      </c>
      <c r="B94" s="7" t="s">
        <v>8</v>
      </c>
      <c r="C94" s="41">
        <f>[1]помещения_расчет!$R2</f>
        <v>21.400082295895736</v>
      </c>
      <c r="D94" s="42"/>
    </row>
    <row r="95" spans="1:4" s="11" customFormat="1" ht="18.75" customHeight="1" x14ac:dyDescent="0.2">
      <c r="A95" s="6" t="s">
        <v>137</v>
      </c>
      <c r="B95" s="7" t="s">
        <v>10</v>
      </c>
      <c r="C95" s="41">
        <f>[1]помещения_расчет!$R3</f>
        <v>20.187148200233416</v>
      </c>
      <c r="D95" s="42"/>
    </row>
    <row r="96" spans="1:4" s="11" customFormat="1" ht="18.75" customHeight="1" x14ac:dyDescent="0.2">
      <c r="A96" s="6" t="s">
        <v>138</v>
      </c>
      <c r="B96" s="7" t="s">
        <v>12</v>
      </c>
      <c r="C96" s="41">
        <f>[1]помещения_расчет!$R4</f>
        <v>16.840887518203793</v>
      </c>
      <c r="D96" s="42"/>
    </row>
    <row r="97" spans="1:4" s="11" customFormat="1" ht="18.75" customHeight="1" x14ac:dyDescent="0.2">
      <c r="A97" s="6" t="s">
        <v>139</v>
      </c>
      <c r="B97" s="7" t="s">
        <v>55</v>
      </c>
      <c r="C97" s="41">
        <f>[1]помещения_расчет!$R5</f>
        <v>12.323034062742657</v>
      </c>
      <c r="D97" s="42"/>
    </row>
    <row r="98" spans="1:4" s="11" customFormat="1" ht="18.75" customHeight="1" x14ac:dyDescent="0.2">
      <c r="A98" s="6" t="s">
        <v>140</v>
      </c>
      <c r="B98" s="7" t="s">
        <v>16</v>
      </c>
      <c r="C98" s="41">
        <f>[1]помещения_расчет!$R6</f>
        <v>10.212840050194126</v>
      </c>
      <c r="D98" s="42"/>
    </row>
    <row r="99" spans="1:4" s="11" customFormat="1" ht="18.75" customHeight="1" x14ac:dyDescent="0.2">
      <c r="A99" s="6" t="s">
        <v>141</v>
      </c>
      <c r="B99" s="7" t="s">
        <v>18</v>
      </c>
      <c r="C99" s="41">
        <f>[1]помещения_расчет!$R7</f>
        <v>9.7712418481027008</v>
      </c>
      <c r="D99" s="42"/>
    </row>
    <row r="100" spans="1:4" s="11" customFormat="1" ht="18.75" customHeight="1" x14ac:dyDescent="0.2">
      <c r="A100" s="6" t="s">
        <v>142</v>
      </c>
      <c r="B100" s="7" t="s">
        <v>143</v>
      </c>
      <c r="C100" s="41">
        <f>[1]помещения_расчет!$R8</f>
        <v>9.0360720432707975</v>
      </c>
      <c r="D100" s="42"/>
    </row>
    <row r="101" spans="1:4" s="11" customFormat="1" ht="18.75" customHeight="1" x14ac:dyDescent="0.2">
      <c r="A101" s="6" t="s">
        <v>144</v>
      </c>
      <c r="B101" s="7" t="s">
        <v>145</v>
      </c>
      <c r="C101" s="41">
        <f>[1]помещения_расчет!$R9</f>
        <v>8.564851616516</v>
      </c>
      <c r="D101" s="42"/>
    </row>
    <row r="102" spans="1:4" s="11" customFormat="1" ht="18.75" customHeight="1" x14ac:dyDescent="0.2">
      <c r="A102" s="6" t="s">
        <v>146</v>
      </c>
      <c r="B102" s="7" t="s">
        <v>24</v>
      </c>
      <c r="C102" s="41">
        <f>[1]помещения_расчет!$R10</f>
        <v>8.20224594201831</v>
      </c>
      <c r="D102" s="42"/>
    </row>
    <row r="103" spans="1:4" s="11" customFormat="1" ht="18.75" customHeight="1" x14ac:dyDescent="0.2">
      <c r="A103" s="6" t="s">
        <v>147</v>
      </c>
      <c r="B103" s="7" t="s">
        <v>64</v>
      </c>
      <c r="C103" s="41">
        <f>[1]помещения_расчет!$R11</f>
        <v>7.6298055941931633</v>
      </c>
      <c r="D103" s="42"/>
    </row>
    <row r="104" spans="1:4" s="11" customFormat="1" ht="18.75" customHeight="1" x14ac:dyDescent="0.2">
      <c r="A104" s="6" t="s">
        <v>148</v>
      </c>
      <c r="B104" s="7" t="s">
        <v>28</v>
      </c>
      <c r="C104" s="41">
        <f>[1]помещения_расчет!$R12</f>
        <v>7.2946605161847664</v>
      </c>
      <c r="D104" s="42"/>
    </row>
    <row r="105" spans="1:4" s="11" customFormat="1" ht="18.75" customHeight="1" x14ac:dyDescent="0.2">
      <c r="A105" s="6" t="s">
        <v>149</v>
      </c>
      <c r="B105" s="7" t="s">
        <v>67</v>
      </c>
      <c r="C105" s="41">
        <f>[1]помещения_расчет!$R13</f>
        <v>6.9799818652856116</v>
      </c>
      <c r="D105" s="42"/>
    </row>
    <row r="106" spans="1:4" s="11" customFormat="1" ht="18.75" customHeight="1" x14ac:dyDescent="0.2">
      <c r="A106" s="6" t="s">
        <v>150</v>
      </c>
      <c r="B106" s="7" t="s">
        <v>69</v>
      </c>
      <c r="C106" s="41">
        <f>[1]помещения_расчет!$R14</f>
        <v>6.9776538652856122</v>
      </c>
      <c r="D106" s="42"/>
    </row>
    <row r="107" spans="1:4" s="11" customFormat="1" ht="18.75" customHeight="1" x14ac:dyDescent="0.2">
      <c r="A107" s="6" t="s">
        <v>151</v>
      </c>
      <c r="B107" s="7" t="s">
        <v>34</v>
      </c>
      <c r="C107" s="41">
        <f>[1]помещения_расчет!$R15</f>
        <v>6.6949405340299784</v>
      </c>
      <c r="D107" s="42"/>
    </row>
    <row r="108" spans="1:4" s="11" customFormat="1" ht="18.75" customHeight="1" x14ac:dyDescent="0.2">
      <c r="A108" s="6" t="s">
        <v>152</v>
      </c>
      <c r="B108" s="7" t="s">
        <v>36</v>
      </c>
      <c r="C108" s="41">
        <f>[1]помещения_расчет!$R16</f>
        <v>6.3246609061044401</v>
      </c>
      <c r="D108" s="42"/>
    </row>
    <row r="109" spans="1:4" s="11" customFormat="1" ht="18.75" customHeight="1" x14ac:dyDescent="0.2">
      <c r="A109" s="6" t="s">
        <v>153</v>
      </c>
      <c r="B109" s="7" t="s">
        <v>38</v>
      </c>
      <c r="C109" s="41">
        <f>[1]помещения_расчет!$R17</f>
        <v>6.0854435544046774</v>
      </c>
      <c r="D109" s="42"/>
    </row>
    <row r="110" spans="1:4" s="11" customFormat="1" ht="18.75" customHeight="1" x14ac:dyDescent="0.2">
      <c r="A110" s="6" t="s">
        <v>154</v>
      </c>
      <c r="B110" s="7" t="s">
        <v>40</v>
      </c>
      <c r="C110" s="41">
        <f>[1]помещения_расчет!$R18</f>
        <v>5.8147919989191745</v>
      </c>
      <c r="D110" s="42"/>
    </row>
    <row r="111" spans="1:4" s="11" customFormat="1" ht="18.75" customHeight="1" x14ac:dyDescent="0.2">
      <c r="A111" s="6" t="s">
        <v>155</v>
      </c>
      <c r="B111" s="7" t="s">
        <v>42</v>
      </c>
      <c r="C111" s="41">
        <f>[1]помещения_расчет!$R19</f>
        <v>5.6405023989642098</v>
      </c>
      <c r="D111" s="42"/>
    </row>
    <row r="112" spans="1:4" s="11" customFormat="1" ht="18.75" customHeight="1" x14ac:dyDescent="0.2">
      <c r="A112" s="6" t="s">
        <v>156</v>
      </c>
      <c r="B112" s="7" t="s">
        <v>157</v>
      </c>
      <c r="C112" s="41">
        <f>[1]помещения_расчет!$R20</f>
        <v>5.4802770230056392</v>
      </c>
      <c r="D112" s="42"/>
    </row>
    <row r="113" spans="1:4" s="11" customFormat="1" ht="18.75" customHeight="1" x14ac:dyDescent="0.2">
      <c r="A113" s="6" t="s">
        <v>158</v>
      </c>
      <c r="B113" s="7" t="s">
        <v>43</v>
      </c>
      <c r="C113" s="41">
        <f>[1]помещения_расчет!$R21</f>
        <v>5.263208721268021</v>
      </c>
      <c r="D113" s="42"/>
    </row>
    <row r="114" spans="1:4" s="11" customFormat="1" ht="18.75" customHeight="1" x14ac:dyDescent="0.2">
      <c r="A114" s="6" t="s">
        <v>159</v>
      </c>
      <c r="B114" s="7" t="s">
        <v>101</v>
      </c>
      <c r="C114" s="41">
        <f>[1]помещения_расчет!$R22</f>
        <v>5.131026434707322</v>
      </c>
      <c r="D114" s="42"/>
    </row>
    <row r="115" spans="1:4" s="11" customFormat="1" ht="18.75" customHeight="1" x14ac:dyDescent="0.2">
      <c r="A115" s="6" t="s">
        <v>160</v>
      </c>
      <c r="B115" s="7" t="s">
        <v>102</v>
      </c>
      <c r="C115" s="41">
        <f>[1]помещения_расчет!$R23</f>
        <v>5.0082635464961758</v>
      </c>
      <c r="D115" s="42"/>
    </row>
    <row r="116" spans="1:4" s="11" customFormat="1" ht="18.75" customHeight="1" x14ac:dyDescent="0.2">
      <c r="A116" s="6" t="s">
        <v>161</v>
      </c>
      <c r="B116" s="7" t="s">
        <v>77</v>
      </c>
      <c r="C116" s="41">
        <f>[1]помещения_расчет!$R24</f>
        <v>4.8939265153800839</v>
      </c>
      <c r="D116" s="42"/>
    </row>
    <row r="117" spans="1:4" s="11" customFormat="1" ht="18.75" customHeight="1" x14ac:dyDescent="0.2">
      <c r="A117" s="6" t="s">
        <v>162</v>
      </c>
      <c r="B117" s="7" t="s">
        <v>163</v>
      </c>
      <c r="C117" s="41">
        <f>[1]помещения_расчет!$R25</f>
        <v>4.7362896766174529</v>
      </c>
      <c r="D117" s="42"/>
    </row>
    <row r="118" spans="1:4" s="11" customFormat="1" ht="18.75" customHeight="1" x14ac:dyDescent="0.2">
      <c r="A118" s="6" t="s">
        <v>164</v>
      </c>
      <c r="B118" s="7" t="s">
        <v>44</v>
      </c>
      <c r="C118" s="41">
        <f>[1]помещения_расчет!$R26</f>
        <v>4.6392295992231567</v>
      </c>
      <c r="D118" s="42"/>
    </row>
    <row r="119" spans="1:4" s="11" customFormat="1" ht="18.75" customHeight="1" x14ac:dyDescent="0.2">
      <c r="A119" s="6" t="s">
        <v>165</v>
      </c>
      <c r="B119" s="7" t="s">
        <v>45</v>
      </c>
      <c r="C119" s="41">
        <f>[1]помещения_расчет!$R27</f>
        <v>4.548170937428516</v>
      </c>
      <c r="D119" s="42"/>
    </row>
    <row r="120" spans="1:4" s="11" customFormat="1" ht="18.75" customHeight="1" x14ac:dyDescent="0.2">
      <c r="A120" s="6" t="s">
        <v>166</v>
      </c>
      <c r="B120" s="7" t="s">
        <v>78</v>
      </c>
      <c r="C120" s="41">
        <f>[1]помещения_расчет!$R28</f>
        <v>4.5044476649295833</v>
      </c>
      <c r="D120" s="42"/>
    </row>
    <row r="121" spans="1:4" s="11" customFormat="1" ht="18.75" customHeight="1" x14ac:dyDescent="0.2">
      <c r="A121" s="6" t="s">
        <v>167</v>
      </c>
      <c r="B121" s="7" t="s">
        <v>46</v>
      </c>
      <c r="C121" s="41">
        <f>[1]помещения_расчет!$R29</f>
        <v>4.4620870580923828</v>
      </c>
      <c r="D121" s="42"/>
    </row>
    <row r="122" spans="1:4" s="11" customFormat="1" ht="18.75" customHeight="1" x14ac:dyDescent="0.2">
      <c r="A122" s="6" t="s">
        <v>168</v>
      </c>
      <c r="B122" s="7" t="s">
        <v>47</v>
      </c>
      <c r="C122" s="41">
        <f>[1]помещения_расчет!$R30</f>
        <v>4.4210124300486813</v>
      </c>
      <c r="D122" s="42"/>
    </row>
    <row r="123" spans="1:4" s="11" customFormat="1" ht="18.75" customHeight="1" x14ac:dyDescent="0.2">
      <c r="A123" s="6" t="s">
        <v>169</v>
      </c>
      <c r="B123" s="7" t="s">
        <v>79</v>
      </c>
      <c r="C123" s="41">
        <f>[1]помещения_расчет!$R31</f>
        <v>4.3811563878611715</v>
      </c>
      <c r="D123" s="42"/>
    </row>
    <row r="124" spans="1:4" s="11" customFormat="1" ht="15" customHeight="1" x14ac:dyDescent="0.2">
      <c r="A124" s="22" t="s">
        <v>170</v>
      </c>
      <c r="B124" s="28" t="s">
        <v>171</v>
      </c>
      <c r="C124" s="29"/>
      <c r="D124" s="30"/>
    </row>
    <row r="125" spans="1:4" ht="18.75" customHeight="1" x14ac:dyDescent="0.25">
      <c r="A125" s="12" t="s">
        <v>172</v>
      </c>
      <c r="B125" s="13" t="s">
        <v>173</v>
      </c>
      <c r="C125" s="48">
        <v>259.32</v>
      </c>
      <c r="D125" s="49"/>
    </row>
    <row r="126" spans="1:4" s="11" customFormat="1" ht="15" customHeight="1" x14ac:dyDescent="0.2">
      <c r="A126" s="50" t="s">
        <v>174</v>
      </c>
      <c r="B126" s="28" t="s">
        <v>175</v>
      </c>
      <c r="C126" s="29"/>
      <c r="D126" s="30"/>
    </row>
    <row r="127" spans="1:4" ht="15" customHeight="1" x14ac:dyDescent="0.25">
      <c r="A127" s="50"/>
      <c r="B127" s="28" t="s">
        <v>135</v>
      </c>
      <c r="C127" s="29"/>
      <c r="D127" s="30"/>
    </row>
    <row r="128" spans="1:4" s="11" customFormat="1" ht="18.75" customHeight="1" x14ac:dyDescent="0.2">
      <c r="A128" s="6" t="s">
        <v>176</v>
      </c>
      <c r="B128" s="7" t="s">
        <v>177</v>
      </c>
      <c r="C128" s="41">
        <v>35</v>
      </c>
      <c r="D128" s="42"/>
    </row>
    <row r="129" spans="1:4" s="11" customFormat="1" ht="18.75" customHeight="1" thickBot="1" x14ac:dyDescent="0.25">
      <c r="A129" s="14" t="s">
        <v>178</v>
      </c>
      <c r="B129" s="15" t="s">
        <v>179</v>
      </c>
      <c r="C129" s="51">
        <v>30</v>
      </c>
      <c r="D129" s="52"/>
    </row>
    <row r="130" spans="1:4" x14ac:dyDescent="0.25">
      <c r="A130" s="47"/>
      <c r="B130" s="47"/>
      <c r="C130" s="47"/>
      <c r="D130" s="47"/>
    </row>
  </sheetData>
  <mergeCells count="64">
    <mergeCell ref="A130:D130"/>
    <mergeCell ref="C125:D125"/>
    <mergeCell ref="A126:A127"/>
    <mergeCell ref="B126:D126"/>
    <mergeCell ref="B127:D127"/>
    <mergeCell ref="C128:D128"/>
    <mergeCell ref="C129:D129"/>
    <mergeCell ref="B124:D124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12:D112"/>
    <mergeCell ref="C101:D101"/>
    <mergeCell ref="C102:D102"/>
    <mergeCell ref="C103:D103"/>
    <mergeCell ref="C104:D104"/>
    <mergeCell ref="C105:D105"/>
    <mergeCell ref="C111:D111"/>
    <mergeCell ref="C100:D100"/>
    <mergeCell ref="B89:D89"/>
    <mergeCell ref="C94:D94"/>
    <mergeCell ref="C95:D95"/>
    <mergeCell ref="C96:D96"/>
    <mergeCell ref="C97:D97"/>
    <mergeCell ref="C98:D98"/>
    <mergeCell ref="C99:D99"/>
    <mergeCell ref="C90:D90"/>
    <mergeCell ref="C91:D91"/>
    <mergeCell ref="C106:D106"/>
    <mergeCell ref="C107:D107"/>
    <mergeCell ref="C108:D108"/>
    <mergeCell ref="C109:D109"/>
    <mergeCell ref="C110:D110"/>
    <mergeCell ref="C87:D87"/>
    <mergeCell ref="C88:D88"/>
    <mergeCell ref="A64:A65"/>
    <mergeCell ref="B64:D64"/>
    <mergeCell ref="B65:D65"/>
    <mergeCell ref="A84:A85"/>
    <mergeCell ref="B84:D84"/>
    <mergeCell ref="B85:D85"/>
    <mergeCell ref="A92:A93"/>
    <mergeCell ref="B92:D92"/>
    <mergeCell ref="B93:D93"/>
    <mergeCell ref="A2:A3"/>
    <mergeCell ref="B2:B3"/>
    <mergeCell ref="A4:A5"/>
    <mergeCell ref="B4:D4"/>
    <mergeCell ref="B5:D5"/>
    <mergeCell ref="A24:A25"/>
    <mergeCell ref="B24:D24"/>
    <mergeCell ref="B25:D25"/>
    <mergeCell ref="A44:A45"/>
    <mergeCell ref="B44:D44"/>
    <mergeCell ref="B45:D45"/>
    <mergeCell ref="C86:D86"/>
  </mergeCells>
  <pageMargins left="0.59055118110236227" right="0.39370078740157483" top="0.78740157480314965" bottom="0.39370078740157483" header="0.31496062992125984" footer="0.31496062992125984"/>
  <pageSetup paperSize="9" scale="81" fitToHeight="0" orientation="portrait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дезка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NO_NAME</cp:lastModifiedBy>
  <cp:lastPrinted>2023-07-18T04:34:57Z</cp:lastPrinted>
  <dcterms:created xsi:type="dcterms:W3CDTF">2021-07-09T05:41:04Z</dcterms:created>
  <dcterms:modified xsi:type="dcterms:W3CDTF">2023-07-20T06:16:07Z</dcterms:modified>
</cp:coreProperties>
</file>