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ЭтаКнига" defaultThemeVersion="124226"/>
  <bookViews>
    <workbookView xWindow="120" yWindow="105" windowWidth="15120" windowHeight="8010" tabRatio="926"/>
  </bookViews>
  <sheets>
    <sheet name="Лист1" sheetId="1" r:id="rId1"/>
  </sheets>
  <definedNames>
    <definedName name="_xlnm.Print_Area" localSheetId="0">Лист1!$A$1:$H$280</definedName>
  </definedNames>
  <calcPr calcId="125725"/>
</workbook>
</file>

<file path=xl/calcChain.xml><?xml version="1.0" encoding="utf-8"?>
<calcChain xmlns="http://schemas.openxmlformats.org/spreadsheetml/2006/main">
  <c r="G277" i="1"/>
  <c r="F277"/>
  <c r="G242"/>
  <c r="F242"/>
  <c r="G209" l="1"/>
  <c r="G208"/>
  <c r="G205" l="1"/>
  <c r="G207"/>
  <c r="G210"/>
  <c r="G211"/>
  <c r="G212"/>
  <c r="G213"/>
  <c r="G214"/>
  <c r="G215"/>
  <c r="G218"/>
  <c r="G219"/>
  <c r="G220"/>
  <c r="G221"/>
  <c r="G222"/>
  <c r="G223"/>
  <c r="G224"/>
  <c r="G227"/>
  <c r="G228"/>
  <c r="G229"/>
  <c r="G230"/>
  <c r="G231"/>
  <c r="G232"/>
  <c r="G203" l="1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03"/>
  <c r="E208"/>
  <c r="E213"/>
  <c r="E214"/>
  <c r="E232"/>
  <c r="E204"/>
  <c r="E205"/>
  <c r="D206"/>
  <c r="E206" s="1"/>
  <c r="D207"/>
  <c r="E207" s="1"/>
  <c r="D208"/>
  <c r="D209"/>
  <c r="E209" s="1"/>
  <c r="D210"/>
  <c r="E210" s="1"/>
  <c r="D211"/>
  <c r="E211" s="1"/>
  <c r="D212"/>
  <c r="E212" s="1"/>
  <c r="D213"/>
  <c r="D214"/>
  <c r="D215"/>
  <c r="E215" s="1"/>
  <c r="D216"/>
  <c r="E216" s="1"/>
  <c r="E217"/>
  <c r="E218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D203"/>
  <c r="E203" s="1"/>
  <c r="D80" l="1"/>
  <c r="D81"/>
  <c r="D82"/>
  <c r="D83"/>
  <c r="D84"/>
  <c r="D85"/>
  <c r="D86"/>
  <c r="D87"/>
  <c r="D88"/>
  <c r="D89"/>
  <c r="D90"/>
  <c r="D91"/>
  <c r="D92"/>
  <c r="D93"/>
  <c r="D94"/>
  <c r="D95"/>
  <c r="D98"/>
  <c r="D99"/>
  <c r="D100"/>
  <c r="D101"/>
  <c r="D102"/>
  <c r="D103"/>
  <c r="D104"/>
  <c r="D105"/>
  <c r="D106"/>
  <c r="D107"/>
  <c r="D108"/>
  <c r="D79"/>
  <c r="G279"/>
  <c r="F279"/>
  <c r="G84" l="1"/>
  <c r="G80"/>
  <c r="G81"/>
  <c r="G82"/>
  <c r="G85"/>
  <c r="G86"/>
  <c r="G88"/>
  <c r="G89"/>
  <c r="G90"/>
  <c r="G91"/>
  <c r="G92"/>
  <c r="G93"/>
  <c r="G95"/>
  <c r="G96"/>
  <c r="G97"/>
  <c r="G98"/>
  <c r="G99"/>
  <c r="G100"/>
  <c r="G101"/>
  <c r="G102"/>
  <c r="G104"/>
  <c r="G107"/>
  <c r="G108"/>
  <c r="G79"/>
  <c r="G201"/>
  <c r="H201" s="1"/>
  <c r="D201"/>
  <c r="E201" s="1"/>
  <c r="G200"/>
  <c r="H200" s="1"/>
  <c r="D200"/>
  <c r="E200" s="1"/>
  <c r="G199"/>
  <c r="H199" s="1"/>
  <c r="D199"/>
  <c r="E199" s="1"/>
  <c r="H198"/>
  <c r="E198"/>
  <c r="D198"/>
  <c r="H197"/>
  <c r="D197"/>
  <c r="E197" s="1"/>
  <c r="H196"/>
  <c r="D196"/>
  <c r="E196" s="1"/>
  <c r="H195"/>
  <c r="D195"/>
  <c r="E195" s="1"/>
  <c r="H194"/>
  <c r="E194"/>
  <c r="D194"/>
  <c r="H193"/>
  <c r="G193"/>
  <c r="E193"/>
  <c r="D193"/>
  <c r="H192"/>
  <c r="G192"/>
  <c r="E192"/>
  <c r="D192"/>
  <c r="H191"/>
  <c r="G191"/>
  <c r="E191"/>
  <c r="D191"/>
  <c r="G190"/>
  <c r="H190" s="1"/>
  <c r="D190"/>
  <c r="E190" s="1"/>
  <c r="H189"/>
  <c r="G189"/>
  <c r="E189"/>
  <c r="G188"/>
  <c r="H188" s="1"/>
  <c r="E188"/>
  <c r="G187"/>
  <c r="H187" s="1"/>
  <c r="E187"/>
  <c r="H186"/>
  <c r="E186"/>
  <c r="H185"/>
  <c r="D185"/>
  <c r="E185" s="1"/>
  <c r="G184"/>
  <c r="H184" s="1"/>
  <c r="D184"/>
  <c r="E184" s="1"/>
  <c r="G183"/>
  <c r="H183" s="1"/>
  <c r="D183"/>
  <c r="E183" s="1"/>
  <c r="G182"/>
  <c r="H182" s="1"/>
  <c r="D182"/>
  <c r="E182" s="1"/>
  <c r="G181"/>
  <c r="H181" s="1"/>
  <c r="D181"/>
  <c r="E181" s="1"/>
  <c r="G180"/>
  <c r="H180" s="1"/>
  <c r="D180"/>
  <c r="E180" s="1"/>
  <c r="H179"/>
  <c r="E179"/>
  <c r="D179"/>
  <c r="H178"/>
  <c r="E178"/>
  <c r="H177"/>
  <c r="G177"/>
  <c r="E177"/>
  <c r="G176"/>
  <c r="H176" s="1"/>
  <c r="D176"/>
  <c r="E176" s="1"/>
  <c r="H175"/>
  <c r="E175"/>
  <c r="G174"/>
  <c r="H174" s="1"/>
  <c r="D174"/>
  <c r="E174" s="1"/>
  <c r="G173"/>
  <c r="H173" s="1"/>
  <c r="D173"/>
  <c r="E173" s="1"/>
  <c r="H172"/>
  <c r="E172"/>
  <c r="D172"/>
  <c r="H170" l="1"/>
  <c r="G170"/>
  <c r="D170"/>
  <c r="E170" s="1"/>
  <c r="G169"/>
  <c r="H169" s="1"/>
  <c r="D169"/>
  <c r="E169" s="1"/>
  <c r="G168"/>
  <c r="H168" s="1"/>
  <c r="D168"/>
  <c r="E168" s="1"/>
  <c r="H167"/>
  <c r="E167"/>
  <c r="D167"/>
  <c r="H166"/>
  <c r="D166"/>
  <c r="E166" s="1"/>
  <c r="H165"/>
  <c r="D165"/>
  <c r="E165" s="1"/>
  <c r="H164"/>
  <c r="D164"/>
  <c r="E164" s="1"/>
  <c r="H163"/>
  <c r="E163"/>
  <c r="D163"/>
  <c r="H162"/>
  <c r="G162"/>
  <c r="D162"/>
  <c r="E162" s="1"/>
  <c r="G161"/>
  <c r="H161" s="1"/>
  <c r="D161"/>
  <c r="E161" s="1"/>
  <c r="G160"/>
  <c r="H160" s="1"/>
  <c r="D160"/>
  <c r="E160" s="1"/>
  <c r="G159"/>
  <c r="H159" s="1"/>
  <c r="D159"/>
  <c r="E159" s="1"/>
  <c r="G158"/>
  <c r="H158" s="1"/>
  <c r="E158"/>
  <c r="H157"/>
  <c r="G157"/>
  <c r="E157"/>
  <c r="G156"/>
  <c r="H156" s="1"/>
  <c r="E156"/>
  <c r="H155"/>
  <c r="E155"/>
  <c r="H154"/>
  <c r="D154"/>
  <c r="E154" s="1"/>
  <c r="G153"/>
  <c r="H153" s="1"/>
  <c r="D153"/>
  <c r="E153" s="1"/>
  <c r="G152"/>
  <c r="H152" s="1"/>
  <c r="D152"/>
  <c r="E152" s="1"/>
  <c r="G151"/>
  <c r="H151" s="1"/>
  <c r="D151"/>
  <c r="E151" s="1"/>
  <c r="G150"/>
  <c r="H150" s="1"/>
  <c r="D150"/>
  <c r="E150" s="1"/>
  <c r="G149"/>
  <c r="H149" s="1"/>
  <c r="D149"/>
  <c r="E149" s="1"/>
  <c r="H148"/>
  <c r="E148"/>
  <c r="D148"/>
  <c r="H147"/>
  <c r="E147"/>
  <c r="H146"/>
  <c r="G146"/>
  <c r="E146"/>
  <c r="G145"/>
  <c r="H145" s="1"/>
  <c r="D145"/>
  <c r="E145" s="1"/>
  <c r="H144"/>
  <c r="E144"/>
  <c r="G143"/>
  <c r="H143" s="1"/>
  <c r="D143"/>
  <c r="E143" s="1"/>
  <c r="G142"/>
  <c r="H142" s="1"/>
  <c r="D142"/>
  <c r="E142" s="1"/>
  <c r="H141"/>
  <c r="E141"/>
  <c r="D141"/>
  <c r="G139"/>
  <c r="H139" s="1"/>
  <c r="D139"/>
  <c r="E139" s="1"/>
  <c r="G138"/>
  <c r="H138" s="1"/>
  <c r="D138"/>
  <c r="E138" s="1"/>
  <c r="G137"/>
  <c r="H137" s="1"/>
  <c r="D137"/>
  <c r="E137" s="1"/>
  <c r="H136"/>
  <c r="D136"/>
  <c r="E136" s="1"/>
  <c r="H135"/>
  <c r="D135"/>
  <c r="E135" s="1"/>
  <c r="H134"/>
  <c r="E134"/>
  <c r="D134"/>
  <c r="H133"/>
  <c r="D133"/>
  <c r="E133" s="1"/>
  <c r="H132"/>
  <c r="D132"/>
  <c r="E132" s="1"/>
  <c r="G131"/>
  <c r="H131" s="1"/>
  <c r="D131"/>
  <c r="E131" s="1"/>
  <c r="G130"/>
  <c r="H130" s="1"/>
  <c r="D130"/>
  <c r="E130" s="1"/>
  <c r="G129"/>
  <c r="H129" s="1"/>
  <c r="D129"/>
  <c r="E129" s="1"/>
  <c r="G128"/>
  <c r="H128" s="1"/>
  <c r="D128"/>
  <c r="E128" s="1"/>
  <c r="G127"/>
  <c r="H127" s="1"/>
  <c r="E127"/>
  <c r="G126"/>
  <c r="H126" s="1"/>
  <c r="E126"/>
  <c r="H125"/>
  <c r="G125"/>
  <c r="E125"/>
  <c r="H124"/>
  <c r="E124"/>
  <c r="H123"/>
  <c r="E123"/>
  <c r="D123"/>
  <c r="H122"/>
  <c r="G122"/>
  <c r="E122"/>
  <c r="D122"/>
  <c r="H121"/>
  <c r="G121"/>
  <c r="E121"/>
  <c r="D121"/>
  <c r="H120"/>
  <c r="G120"/>
  <c r="E120"/>
  <c r="D120"/>
  <c r="H119"/>
  <c r="G119"/>
  <c r="E119"/>
  <c r="D119"/>
  <c r="H118"/>
  <c r="G118"/>
  <c r="E118"/>
  <c r="D118"/>
  <c r="H117"/>
  <c r="D117"/>
  <c r="E117" s="1"/>
  <c r="H116"/>
  <c r="E116"/>
  <c r="G115"/>
  <c r="H115" s="1"/>
  <c r="E115"/>
  <c r="H114"/>
  <c r="G114"/>
  <c r="E114"/>
  <c r="D114"/>
  <c r="H113"/>
  <c r="E113"/>
  <c r="H112"/>
  <c r="G112"/>
  <c r="E112"/>
  <c r="D112"/>
  <c r="H111"/>
  <c r="G111"/>
  <c r="E111"/>
  <c r="D111"/>
  <c r="H110"/>
  <c r="D110"/>
  <c r="E110" s="1"/>
  <c r="D245" l="1"/>
  <c r="E245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E260"/>
  <c r="E26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/>
  <c r="D272"/>
  <c r="E272" s="1"/>
  <c r="D273"/>
  <c r="E273" s="1"/>
  <c r="F245" l="1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44"/>
  <c r="D244" l="1"/>
  <c r="E244" l="1"/>
  <c r="H244" s="1"/>
  <c r="G244"/>
  <c r="F234"/>
  <c r="F235"/>
  <c r="H235" s="1"/>
  <c r="F236"/>
  <c r="G236" s="1"/>
  <c r="H236" s="1"/>
  <c r="F237"/>
  <c r="F238"/>
  <c r="G238" s="1"/>
  <c r="F239"/>
  <c r="G239" s="1"/>
  <c r="H239" s="1"/>
  <c r="F240"/>
  <c r="E234"/>
  <c r="E235"/>
  <c r="D236"/>
  <c r="E236" s="1"/>
  <c r="D237"/>
  <c r="E237" s="1"/>
  <c r="D238"/>
  <c r="E238" s="1"/>
  <c r="D239"/>
  <c r="E239" s="1"/>
  <c r="D240"/>
  <c r="E240" s="1"/>
  <c r="G240" l="1"/>
  <c r="H240" s="1"/>
  <c r="G237"/>
  <c r="H237" s="1"/>
  <c r="H238"/>
  <c r="H234"/>
  <c r="H79" l="1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E100" l="1"/>
  <c r="E101"/>
  <c r="E102"/>
  <c r="E103"/>
  <c r="E104"/>
  <c r="E105"/>
  <c r="E106"/>
  <c r="E107"/>
  <c r="E108"/>
  <c r="E80" l="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79"/>
  <c r="G49" l="1"/>
  <c r="G50"/>
  <c r="G52"/>
  <c r="G53"/>
  <c r="G56"/>
  <c r="G57"/>
  <c r="G58"/>
  <c r="G59"/>
  <c r="G60"/>
  <c r="G63"/>
  <c r="G64"/>
  <c r="G65"/>
  <c r="G66"/>
  <c r="G67"/>
  <c r="G68"/>
  <c r="G69"/>
  <c r="G75"/>
  <c r="G76"/>
  <c r="G77"/>
  <c r="H277" l="1"/>
  <c r="G275" l="1"/>
  <c r="H275" s="1"/>
  <c r="D275"/>
  <c r="E275" s="1"/>
  <c r="E277" l="1"/>
  <c r="H242" l="1"/>
  <c r="E242"/>
  <c r="E279"/>
  <c r="H279" s="1"/>
  <c r="H49" l="1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D58" l="1"/>
  <c r="E58" s="1"/>
  <c r="D59"/>
  <c r="E59" s="1"/>
  <c r="D60"/>
  <c r="E60" s="1"/>
  <c r="D61"/>
  <c r="E61" s="1"/>
  <c r="E62"/>
  <c r="E63"/>
  <c r="E64"/>
  <c r="E65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G14" l="1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3"/>
  <c r="G44"/>
  <c r="G13"/>
  <c r="D52" l="1"/>
  <c r="D55"/>
  <c r="D56"/>
  <c r="D57"/>
  <c r="E57" s="1"/>
  <c r="D48"/>
  <c r="E48" s="1"/>
  <c r="H48"/>
  <c r="D14" l="1"/>
  <c r="D15"/>
  <c r="D16"/>
  <c r="D17"/>
  <c r="D18"/>
  <c r="D19"/>
  <c r="D20"/>
  <c r="D21"/>
  <c r="D22"/>
  <c r="D23"/>
  <c r="D26"/>
  <c r="D27"/>
  <c r="D31"/>
  <c r="D32"/>
  <c r="D35"/>
  <c r="D36"/>
  <c r="D37"/>
  <c r="D38"/>
  <c r="D39"/>
  <c r="D40"/>
  <c r="D41"/>
  <c r="D42"/>
  <c r="D43"/>
  <c r="D44"/>
  <c r="D45"/>
  <c r="D46"/>
  <c r="D13" l="1"/>
  <c r="E13" s="1"/>
  <c r="H13"/>
  <c r="E12"/>
  <c r="D49" l="1"/>
  <c r="D50"/>
  <c r="E50" s="1"/>
  <c r="E51"/>
  <c r="E52"/>
  <c r="E53"/>
  <c r="E54"/>
  <c r="E55"/>
  <c r="E56"/>
  <c r="E14" l="1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E45"/>
  <c r="H45"/>
  <c r="E46"/>
  <c r="H46"/>
  <c r="H12"/>
  <c r="E49" l="1"/>
</calcChain>
</file>

<file path=xl/sharedStrings.xml><?xml version="1.0" encoding="utf-8"?>
<sst xmlns="http://schemas.openxmlformats.org/spreadsheetml/2006/main" count="546" uniqueCount="543">
  <si>
    <t>№ п/п</t>
  </si>
  <si>
    <t>Цена, руб. с НДС 18%</t>
  </si>
  <si>
    <t>НДС 18%, руб.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</si>
  <si>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</si>
  <si>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</si>
  <si>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</si>
  <si>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</si>
  <si>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</si>
  <si>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</si>
  <si>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</si>
  <si>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</si>
  <si>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</si>
  <si>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</si>
  <si>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</si>
  <si>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</si>
  <si>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</si>
  <si>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</si>
  <si>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</si>
  <si>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</si>
  <si>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</si>
  <si>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</si>
  <si>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</si>
  <si>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</si>
  <si>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</si>
  <si>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</si>
  <si>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</si>
  <si>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</si>
  <si>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</si>
  <si>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</si>
  <si>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</si>
  <si>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</si>
  <si>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</si>
  <si>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</si>
  <si>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</si>
  <si>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</si>
  <si>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</si>
  <si>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</si>
  <si>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</si>
  <si>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</si>
  <si>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</si>
  <si>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</si>
  <si>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</si>
  <si>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</si>
  <si>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</si>
  <si>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</si>
  <si>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</si>
  <si>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</si>
  <si>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</si>
  <si>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</si>
  <si>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</si>
  <si>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</si>
  <si>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</si>
  <si>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2.15.</t>
  </si>
  <si>
    <t>2.16.</t>
  </si>
  <si>
    <t>2.17.</t>
  </si>
  <si>
    <t>"Согласовано"</t>
  </si>
  <si>
    <t>Заместитель главного врача</t>
  </si>
  <si>
    <t>по экономическим вопросам</t>
  </si>
  <si>
    <t>В.Ю. Харин</t>
  </si>
  <si>
    <t>"Утверждаю"</t>
  </si>
  <si>
    <t>Главный врач</t>
  </si>
  <si>
    <t>ГБУЗ "Областная клиническая больница №3"</t>
  </si>
  <si>
    <t>* Примечание. В прейскуранте указаны со (*) цены базовые. При заключении договора с заказчиком просчитывается стоимость квадратного метра в соответствии с актом осмотра помещения, схемой раскладки ядоприманки, заселенности объекта грызунами, насекомыми, сложности работ исходя из труднодоступности мест обработки и загруженности помещений.</t>
  </si>
  <si>
    <t>О.В. Маханьков</t>
  </si>
  <si>
    <t>Отделение дезинфекционное</t>
  </si>
  <si>
    <t>Наименование дезинфекционных услуг</t>
  </si>
  <si>
    <t>Дератизация (крысы, мыши)</t>
  </si>
  <si>
    <t>Дезинсекция (тараканы)</t>
  </si>
  <si>
    <t>Систематическая (профилактическая) обработка</t>
  </si>
  <si>
    <t xml:space="preserve">1 квадратный метр дезинсекции (уничтожение тараканов) при обрабатываемой площади менее 50 кв.м. (базовая цена)* </t>
  </si>
  <si>
    <t xml:space="preserve">1 квадратный метр дезинсекции (уничтожение тараканов) при обрабатываемой площади от 50 до 100 кв.м. (базовая цена)* </t>
  </si>
  <si>
    <t xml:space="preserve">1 квадратный метр дезинсекции (уничтожение тараканов) при обрабатываемой площади от 100 до 200 кв.м. (базовая цена)* </t>
  </si>
  <si>
    <t xml:space="preserve">1 квадратный метр дезинсекции (уничтожение тараканов) при обрабатываемой площади от 200 до 300 кв.м. (базовая цена)* </t>
  </si>
  <si>
    <t xml:space="preserve">1 квадратный метр дезинсекции (уничтожение тараканов) при обрабатываемой площади от 300 до 400 кв.м. (базовая цена)* </t>
  </si>
  <si>
    <t xml:space="preserve">1 квадратный метр дезинсекции (уничтожение тараканов) при обрабатываемой площади от 400 до 500 кв.м. (базовая цена)* </t>
  </si>
  <si>
    <t xml:space="preserve">1 квадратный метр дезинсекции (уничтожение тараканов) при обрабатываемой площади от 500 до 600 кв.м. (базовая цена)* </t>
  </si>
  <si>
    <t xml:space="preserve">1 квадратный метр дезинсекции (уничтожение тараканов) при обрабатываемой площади от 600 до 700 кв.м. (базовая цена)* </t>
  </si>
  <si>
    <t xml:space="preserve">1 квадратный метр дезинсекции (уничтожение тараканов) при обрабатываемой площади от 700 до 800 кв.м. (базовая цена)* </t>
  </si>
  <si>
    <t xml:space="preserve">1 квадратный метр дезинсекции (уничтожение тараканов) при обрабатываемой площади от 800 до 900 кв.м. (базовая цена)* </t>
  </si>
  <si>
    <t>Разовая                              (истребительная) обработка</t>
  </si>
  <si>
    <t>1 квадратный метр дератизации помещения при обрабатываемой площади менее 50 кв.м. (базовая цена)*</t>
  </si>
  <si>
    <t>Цена без НДС 18%, руб.</t>
  </si>
  <si>
    <t>1 квадратный метр дератизации помещения при обрабатываемой площади от 50 до 100 кв.м. (базовая цена)*</t>
  </si>
  <si>
    <t>1 квадратный метр дератизации помещения при обрабатываемой площади от 100 до 200 кв.м. (базовая цена)*</t>
  </si>
  <si>
    <t>1 квадратный метр дератизации помещения при обрабатываемой площади от 200 до 300 кв.м. (базовая цена)*</t>
  </si>
  <si>
    <t>1 квадратный метр дератизации помещения при обрабатываемой площади от 300 до 400 кв.м. (базовая цена)*</t>
  </si>
  <si>
    <t>1 квадратный метр дератизации помещения при обрабатываемой площади от 400 до 500 кв.м. (базовая цена)*</t>
  </si>
  <si>
    <t>Дезинсекция (клопы)</t>
  </si>
  <si>
    <t>Дезинсекция (блохи)</t>
  </si>
  <si>
    <t>Дезинсекция (муравьи)</t>
  </si>
  <si>
    <t>Дезинсекция (мухи, комары, шмели, пчелы, осы и прочие летающие насекомые)</t>
  </si>
  <si>
    <t>Акарицидная (противоклещевая) обработка</t>
  </si>
  <si>
    <t>Дезинсекция (моль)</t>
  </si>
  <si>
    <t>Камерная дезинфекция вещей, белья и постельных принадлежностей</t>
  </si>
  <si>
    <t>Дезинфекция автотранспорта</t>
  </si>
  <si>
    <t>Санитарная обработка граждан</t>
  </si>
  <si>
    <t>Стирка защитных костюмов</t>
  </si>
  <si>
    <t xml:space="preserve">1 квадратный метр дезинсекции (уничтожение тараканов) при обрабатываемой площади от 900 до 1000 кв.м. (базовая цена)* </t>
  </si>
  <si>
    <t>1 квадратный метр дератизации помещения при обрабатываемой площади от 500 до 600 кв.м. (базовая цена)*</t>
  </si>
  <si>
    <t>1 квадратный метр дератизации помещения при обрабатываемой площади от 600 до 700 кв.м. (базовая цена)*</t>
  </si>
  <si>
    <t>1 квадратный метр дератизации помещения при обрабатываемой площади от 700 до 800 кв.м. (базовая цена)*</t>
  </si>
  <si>
    <t>1 квадратный метр дератизации помещения при обрабатываемой площади от 800 до 900 кв.м. (базовая цена)*</t>
  </si>
  <si>
    <t>1 квадратный метр дератизации помещения при обрабатываемой площади от 1100 до 1200 кв.м. (базовая цена)*</t>
  </si>
  <si>
    <t>1 квадратный метр дератизации помещения при обрабатываемой площади от 1200 до 1400 кв.м. (базовая цена)*</t>
  </si>
  <si>
    <t>1 квадратный метр дератизации помещения при обрабатываемой площади от 1400 до 1600 кв.м. (базовая цена)*</t>
  </si>
  <si>
    <t>1 квадратный метр дератизации помещения при обрабатываемой площади от 1600 до 1800 кв.м. (базовая цена)*</t>
  </si>
  <si>
    <t>1 квадратный метр дератизации помещения при обрабатываемой площади от 1800 до 2000 кв.м. (базовая цена)*</t>
  </si>
  <si>
    <t>1 квадратный метр дератизации помещения при обрабатываемой площади от 2000 до 2200 кв.м. (базовая цена)*</t>
  </si>
  <si>
    <t xml:space="preserve">1 квадратный метр дезинсекции (уничтожение тараканов) при обрабатываемой площади от 1000 до 1100 кв.м. (базовая цена)* </t>
  </si>
  <si>
    <t xml:space="preserve">1 квадратный метр дезинсекции (уничтожение тараканов) при обрабатываемой площади от 1100 до 1200 кв.м. (базовая цена)* </t>
  </si>
  <si>
    <t xml:space="preserve">1 квадратный метр дезинсекции (уничтожение тараканов) при обрабатываемой площади от 1200 до 1400 кв.м. (базовая цена)* </t>
  </si>
  <si>
    <t>2.18.</t>
  </si>
  <si>
    <t>2.19.</t>
  </si>
  <si>
    <t xml:space="preserve">1 квадратный метр дезинсекции (уничтожение тараканов) при обрабатываемой площади от 1400 до 1600 кв.м. (базовая цена)* </t>
  </si>
  <si>
    <t xml:space="preserve">1 квадратный метр дезинсекции (уничтожение тараканов) при обрабатываемой площади от 1600 до 1800 кв.м. (базовая цена)* </t>
  </si>
  <si>
    <t xml:space="preserve">1 квадратный метр дезинсекции (уничтожение тараканов) при обрабатываемой площади от 1800 до 2000 кв.м. (базовая цена)* </t>
  </si>
  <si>
    <t xml:space="preserve">1 квадратный метр дезинсекции (уничтожение тараканов) при обрабатываемой площади от 2000 до 2200 кв.м. (базовая цена)* </t>
  </si>
  <si>
    <t xml:space="preserve">1 квадратный метр дезинсекции (уничтожение тараканов) при обрабатываемой площади от 2200 до 2400 кв.м. (базовая цена)* 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</si>
  <si>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</si>
  <si>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</si>
  <si>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</si>
  <si>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</si>
  <si>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</si>
  <si>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</si>
  <si>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</si>
  <si>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</si>
  <si>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</si>
  <si>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</si>
  <si>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</si>
  <si>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 xml:space="preserve">1 квадратный метр дезинсекции (уничтожение тараканов) при обрабатываемой площади от 2400 до 2600 кв.м. (базовая цена)* </t>
  </si>
  <si>
    <t xml:space="preserve">1 квадратный метр дезинсекции (уничтожение тараканов) при обрабатываемой площади от 2600 до 2900 кв.м. (базовая цена)* </t>
  </si>
  <si>
    <t xml:space="preserve">1 квадратный метр дезинсекции (уничтожение тараканов) при обрабатываемой площади от 2900 до 3200 кв.м. (базовая цена)* </t>
  </si>
  <si>
    <t xml:space="preserve">1 квадратный метр дезинсекции (уничтожение тараканов) при обрабатываемой площади от 3200 до 3500 кв.м. (базовая цена)* </t>
  </si>
  <si>
    <t xml:space="preserve">1 квадратный метр дезинсекции (уничтожение тараканов) при обрабатываемой площади от 3500 до 4000 кв.м. (базовая цена)* </t>
  </si>
  <si>
    <t xml:space="preserve">1 квадратный метр дезинсекции (уничтожение тараканов) при обрабатываемой площади от 4000 до 4500 кв.м. (базовая цена)* </t>
  </si>
  <si>
    <t xml:space="preserve">1 квадратный метр дезинсекции (уничтожение тараканов) при обрабатываемой площади от 4500 до 5000 кв.м. (базовая цена)* </t>
  </si>
  <si>
    <t xml:space="preserve">1 квадратный метр дезинсекции (уничтожение тараканов) при обрабатываемой площади от 5000 до 5500 кв.м. (базовая цена)* </t>
  </si>
  <si>
    <t xml:space="preserve">1 квадратный метр дезинсекции (уничтожение тараканов) при обрабатываемой площади от 5500 до 6000 кв.м. (базовая цена)* </t>
  </si>
  <si>
    <t xml:space="preserve">1 квадратный метр дезинсекции (уничтожение тараканов) при обрабатываемой площади от 6000 до 6500 кв.м. (базовая цена)* </t>
  </si>
  <si>
    <t>Стирка защитных костюмов, 1 кг.</t>
  </si>
  <si>
    <t>Санитарная обработка граждан, 1 чел.</t>
  </si>
  <si>
    <t>Дезинфекция помещений</t>
  </si>
  <si>
    <t>Дезинфекция автотранспорта, 1 кв.м.</t>
  </si>
  <si>
    <t xml:space="preserve">1 квадратный метр дезинсекции (уничтожение клопов) при обрабатываемой площади менее 50 кв.м. (базовая цена)* </t>
  </si>
  <si>
    <t>3.1.</t>
  </si>
  <si>
    <t xml:space="preserve">1 квадратный метр дезинсекции (уничтожение клопов) при обрабатываемой площади от 50 до 100 кв.м.  (базовая цена)* 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</si>
  <si>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</si>
  <si>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</si>
  <si>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</si>
  <si>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</si>
  <si>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</si>
  <si>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</si>
  <si>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</si>
  <si>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</si>
  <si>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</si>
  <si>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</si>
  <si>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</si>
  <si>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</si>
  <si>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</si>
  <si>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</si>
  <si>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</si>
  <si>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</si>
  <si>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</si>
  <si>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</si>
  <si>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</si>
  <si>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</si>
  <si>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</si>
  <si>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</si>
  <si>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</si>
  <si>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</si>
  <si>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</si>
  <si>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</si>
  <si>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</si>
  <si>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</si>
  <si>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</si>
  <si>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 xml:space="preserve">1 квадратный метр дезинсекции (уничтожение клопов) при обрабатываемой площади от 100 до 200 кв.м.  (базовая цена)* </t>
  </si>
  <si>
    <t xml:space="preserve">1 квадратный метр дезинсекции (уничтожение клопов) при обрабатываемой площади от 200 до 300 кв.м.  (базовая цена)* </t>
  </si>
  <si>
    <t xml:space="preserve">1 квадратный метр дезинсекции (уничтожение клопов) при обрабатываемой площади от 300 до 400 кв.м.  (базовая цена)* </t>
  </si>
  <si>
    <t xml:space="preserve">1 квадратный метр дезинсекции (уничтожение клопов) при обрабатываемой площади от 400 до 500 кв.м.  (базовая цена)* </t>
  </si>
  <si>
    <t xml:space="preserve">1 квадратный метр дезинсекции (уничтожение клопов) при обрабатываемой площади от 500 до 600 кв.м.  (базовая цена)* </t>
  </si>
  <si>
    <t xml:space="preserve">1 квадратный метр дезинсекции (уничтожение клопов) при обрабатываемой площади от 600 до 700 кв.м.  (базовая цена)* </t>
  </si>
  <si>
    <t xml:space="preserve">1 квадратный метр дезинсекции (уничтожение клопов) при обрабатываемой площади от 700 до 800 кв.м.  (базовая цена)* </t>
  </si>
  <si>
    <t xml:space="preserve">1 квадратный метр дезинсекции (уничтожение клопов) при обрабатываемой площади от 800 до 900 кв.м.  (базовая цена)* </t>
  </si>
  <si>
    <t xml:space="preserve">1 квадратный метр дезинсекции (уничтожение клопов) при обрабатываемой площади от 900 до 1000 кв.м.  (базовая цена)* </t>
  </si>
  <si>
    <t xml:space="preserve">1 квадратный метр дезинсекции (уничтожение клопов) при обрабатываемой площади от 1000 до 1100 кв.м.  (базовая цена)* </t>
  </si>
  <si>
    <t xml:space="preserve">1 квадратный метр дезинсекции (уничтожение клопов) при обрабатываемой площади от 1100 до 1200 кв.м.  (базовая цена)* </t>
  </si>
  <si>
    <t xml:space="preserve">1 квадратный метр дезинсекции (уничтожение клопов) при обрабатываемой площади от 1200 до 1400 кв.м.  (базовая цена)* </t>
  </si>
  <si>
    <t xml:space="preserve">1 квадратный метр дезинсекции (уничтожение клопов) при обрабатываемой площади от 1400 до 1600 кв.м.  (базовая цена)* </t>
  </si>
  <si>
    <t xml:space="preserve">1 квадратный метр дезинсекции (уничтожение клопов) при обрабатываемой площади от 1600 до 1800 кв.м.  (базовая цена)* </t>
  </si>
  <si>
    <t xml:space="preserve">1 квадратный метр дезинсекции (уничтожение клопов) при обрабатываемой площади от 1800 до 2000 кв.м.  (базовая цена)* </t>
  </si>
  <si>
    <t xml:space="preserve">1 квадратный метр дезинсекции (уничтожение клопов) при обрабатываемой площади от 2000 до 2200 кв.м.  (базовая цена)* </t>
  </si>
  <si>
    <t xml:space="preserve">1 квадратный метр дезинсекции (уничтожение клопов) при обрабатываемой площади от 2200 до 2400 кв.м.  (базовая цена)* </t>
  </si>
  <si>
    <t xml:space="preserve">1 квадратный метр дезинсекции (уничтожение клопов) при обрабатываемой площади от 2400 до 2600 кв.м.  (базовая цена)* </t>
  </si>
  <si>
    <t xml:space="preserve">1 квадратный метр дезинсекции (уничтожение клопов) при обрабатываемой площади от 2600 до 2900 кв.м.  (базовая цена)* </t>
  </si>
  <si>
    <t xml:space="preserve">1 квадратный метр дезинсекции (уничтожение клопов) при обрабатываемой площади от 2900 до 3200 кв.м.  (базовая цена)* </t>
  </si>
  <si>
    <t xml:space="preserve">1 квадратный метр дезинсекции (уничтожение клопов) при обрабатываемой площади от 3200 до 3500 кв.м.  (базовая цена)* </t>
  </si>
  <si>
    <t xml:space="preserve">1 квадратный метр дезинсекции (уничтожение клопов) при обрабатываемой площади от 3500 до 4000 кв.м.  (базовая цена)* </t>
  </si>
  <si>
    <t xml:space="preserve">1 квадратный метр дезинсекции (уничтожение клопов) при обрабатываемой площади от 4000 до 4500 кв.м.  (базовая цена)* </t>
  </si>
  <si>
    <t xml:space="preserve">1 квадратный метр дезинсекции (уничтожение клопов) при обрабатываемой площади от 4500 до 5000 кв.м.  (базовая цена)* </t>
  </si>
  <si>
    <t xml:space="preserve">1 квадратный метр дезинсекции (уничтожение клопов) при обрабатываемой площади от 5000 до 5500 кв.м.  (базовая цена)* </t>
  </si>
  <si>
    <t xml:space="preserve">1 квадратный метр дезинсекции (уничтожение клопов) при обрабатываемой площади от 5500 до 6000 кв.м.  (базовая цена)* </t>
  </si>
  <si>
    <t xml:space="preserve">1 квадратный метр дезинсекции (уничтожение клопов) при обрабатываемой площади от 6000 до 6500 кв.м.  (базовая цена)* </t>
  </si>
  <si>
    <t>4.1.</t>
  </si>
  <si>
    <t xml:space="preserve">1 квадратный метр дезинсекции (уничтожение блох) при обрабатываемой площади менее 50 кв.м. (базовая цена)* </t>
  </si>
  <si>
    <t xml:space="preserve">1 квадратный метр дезинсекции (уничтожение блох) при обрабатываемой площади от 50 до 100 кв.м. (базовая цена)* </t>
  </si>
  <si>
    <t xml:space="preserve">1 квадратный метр дезинсекции (уничтожение блох) при обрабатываемой площади от 100 до 200 кв.м. (базовая цена)* 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</si>
  <si>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</si>
  <si>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</si>
  <si>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</si>
  <si>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</si>
  <si>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</si>
  <si>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</si>
  <si>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</si>
  <si>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</si>
  <si>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</si>
  <si>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</si>
  <si>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</si>
  <si>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</si>
  <si>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</si>
  <si>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</si>
  <si>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</si>
  <si>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</si>
  <si>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</si>
  <si>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</si>
  <si>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</si>
  <si>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</si>
  <si>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</si>
  <si>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</si>
  <si>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</si>
  <si>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</si>
  <si>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</si>
  <si>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</si>
  <si>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</si>
  <si>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</si>
  <si>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</si>
  <si>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 xml:space="preserve">1 квадратный метр дезинсекции (уничтожение блох) при обрабатываемой площади от 200 до 300 кв.м. (базовая цена)* </t>
  </si>
  <si>
    <t xml:space="preserve">1 квадратный метр дезинсекции (уничтожение блох) при обрабатываемой площади от 300 до 400 кв.м. (базовая цена)* </t>
  </si>
  <si>
    <t xml:space="preserve">1 квадратный метр дезинсекции (уничтожение блох) при обрабатываемой площади от 400 до 500 кв.м. (базовая цена)* </t>
  </si>
  <si>
    <t xml:space="preserve">1 квадратный метр дезинсекции (уничтожение блох) при обрабатываемой площади от 500 до 600 кв.м. (базовая цена)* </t>
  </si>
  <si>
    <t xml:space="preserve">1 квадратный метр дезинсекции (уничтожение блох) при обрабатываемой площади от 700 до 800 кв.м. (базовая цена)* </t>
  </si>
  <si>
    <t xml:space="preserve">1 квадратный метр дезинсекции (уничтожение блох) при обрабатываемой площади от 800 до 900 кв.м. (базовая цена)* </t>
  </si>
  <si>
    <t xml:space="preserve">1 квадратный метр дезинсекции (уничтожение блох) при обрабатываемой площади от 1000 до 1100 кв.м. (базовая цена)* </t>
  </si>
  <si>
    <t xml:space="preserve">1 квадратный метр дезинсекции (уничтожение блох) при обрабатываемой площади от 1100 до 1200 кв.м. (базовая цена)* </t>
  </si>
  <si>
    <t xml:space="preserve">1 квадратный метр дезинсекции (уничтожение блох) при обрабатываемой площади от 1400 до 1600 кв.м. (базовая цена)* </t>
  </si>
  <si>
    <t xml:space="preserve">1 квадратный метр дезинсекции (уничтожение блох) при обрабатываемой площади от 1600 до 1800 кв.м. (базовая цена)* </t>
  </si>
  <si>
    <t xml:space="preserve">1 квадратный метр дезинсекции (уничтожение блох) при обрабатываемой площади от 1800 до 2000 кв.м. (базовая цена)* </t>
  </si>
  <si>
    <t xml:space="preserve">1 квадратный метр дезинсекции (уничтожение блох) при обрабатываемой площади от 2200 до 2400 кв.м. (базовая цена)* </t>
  </si>
  <si>
    <t xml:space="preserve">1 квадратный метр дезинсекции (уничтожение блох) при обрабатываемой площади от 2400 до 2600 кв.м. (базовая цена)* </t>
  </si>
  <si>
    <t xml:space="preserve">1 квадратный метр дезинсекции (уничтожение блох) при обрабатываемой площади от 2900 до 3200 кв.м. (базовая цена)* </t>
  </si>
  <si>
    <t xml:space="preserve">1 квадратный метр дезинсекции (уничтожение блох) при обрабатываемой площади от 3500 до 4000 кв.м. (базовая цена)* </t>
  </si>
  <si>
    <t xml:space="preserve">1 квадратный метр дезинсекции (уничтожение блох) при обрабатываемой площади от 4500 до 5000 кв.м. (базовая цена)* </t>
  </si>
  <si>
    <t xml:space="preserve">1 квадратный метр дезинсекции (уничтожение блох) при обрабатываемой площади от 5000 до 5500 кв.м. (базовая цена)* </t>
  </si>
  <si>
    <t xml:space="preserve">1 квадратный метр дезинсекции (уничтожение блох) при обрабатываемой площади от 5500 до 6000 кв.м. (базовая цена)* </t>
  </si>
  <si>
    <t xml:space="preserve">1 квадратный метр дезинсекции (уничтожение блох) при обрабатываемой площади от 6000 до 6500 кв.м. (базовая цена)* </t>
  </si>
  <si>
    <t>5.1.</t>
  </si>
  <si>
    <t xml:space="preserve">1 квадратный метр дезинсекции (уничтожение муравьев) при обрабатываемой площади менее 50 кв.м. (базовая цена)* </t>
  </si>
  <si>
    <t>5.2.</t>
  </si>
  <si>
    <t>5.3.</t>
  </si>
  <si>
    <t xml:space="preserve">1 квадратный метр дезинсекции (уничтожение муравьев) при обрабатываемой площади от 100 до 200 кв.м. (базовая цена)* </t>
  </si>
  <si>
    <t>5.4.</t>
  </si>
  <si>
    <t xml:space="preserve">1 квадратный метр дезинсекции (уничтожение муравьев) при обрабатываемой площади от 200 до 300 кв.м. (базовая цена)* </t>
  </si>
  <si>
    <t>5.5.</t>
  </si>
  <si>
    <t xml:space="preserve">1 квадратный метр дезинсекции (уничтожение муравьев) при обрабатываемой площади от 300 до 400 кв.м. (базовая цена)* </t>
  </si>
  <si>
    <t>5.6.</t>
  </si>
  <si>
    <t xml:space="preserve">1 квадратный метр дезинсекции (уничтожение муравьев) при обрабатываемой площади от 400 до 500 кв.м. (базовая цена)* </t>
  </si>
  <si>
    <t>5.7.</t>
  </si>
  <si>
    <t xml:space="preserve">1 квадратный метр дезинсекции (уничтожение муравьев) при обрабатываемой площади от 500 до 600 кв.м. (базовая цена)* </t>
  </si>
  <si>
    <t>5.8.</t>
  </si>
  <si>
    <t xml:space="preserve">1 квадратный метр дезинсекции (уничтожение муравьев) при обрабатываемой площади от 600 до 700 кв.м. (базовая цена)* </t>
  </si>
  <si>
    <t>5.9.</t>
  </si>
  <si>
    <t xml:space="preserve">1 квадратный метр дезинсекции (уничтожение муравьев) при обрабатываемой площади от 700 до 800 кв.м. (базовая цена)* </t>
  </si>
  <si>
    <t>5.10.</t>
  </si>
  <si>
    <t xml:space="preserve">1 квадратный метр дезинсекции (уничтожение муравьев) при обрабатываемой площади от 800 до 900 кв.м. (базовая цена)* </t>
  </si>
  <si>
    <t>5.11.</t>
  </si>
  <si>
    <t xml:space="preserve">1 квадратный метр дезинсекции (уничтожение муравьев) при обрабатываемой площади от 900 до 1000 кв.м. (базовая цена)* </t>
  </si>
  <si>
    <t>5.12.</t>
  </si>
  <si>
    <t xml:space="preserve">1 квадратный метр дезинсекции (уничтожение муравьев) при обрабатываемой площади от 1000 до 1100 кв.м. (базовая цена)* </t>
  </si>
  <si>
    <t>5.13.</t>
  </si>
  <si>
    <t xml:space="preserve">1 квадратный метр дезинсекции (уничтожение муравьев) при обрабатываемой площади от 1100 до 1200 кв.м. (базовая цена)* </t>
  </si>
  <si>
    <t>5.14.</t>
  </si>
  <si>
    <t xml:space="preserve">1 квадратный метр дезинсекции (уничтожение муравьев) при обрабатываемой площади от 1200 до 1400 кв.м. (базовая цена)* </t>
  </si>
  <si>
    <t>5.15.</t>
  </si>
  <si>
    <t xml:space="preserve">1 квадратный метр дезинсекции (уничтожение муравьев) при обрабатываемой площади от 1400 до 1600 кв.м. (базовая цена)* </t>
  </si>
  <si>
    <t>5.16.</t>
  </si>
  <si>
    <t xml:space="preserve">1 квадратный метр дезинсекции (уничтожение муравьев) при обрабатываемой площади от 1600 до 1800 кв.м. (базовая цена)* </t>
  </si>
  <si>
    <t>5.17.</t>
  </si>
  <si>
    <t xml:space="preserve">1 квадратный метр дезинсекции (уничтожение муравьев) при обрабатываемой площади от 1800 до 2000 кв.м. (базовая цена)* </t>
  </si>
  <si>
    <t>5.18.</t>
  </si>
  <si>
    <t xml:space="preserve">1 квадратный метр дезинсекции (уничтожение муравьев) при обрабатываемой площади от 2000 до 2200 кв.м. (базовая цена)* </t>
  </si>
  <si>
    <t>5.19.</t>
  </si>
  <si>
    <t xml:space="preserve">1 квадратный метр дезинсекции (уничтожение муравьев) при обрабатываемой площади от 2200 до 2400 кв.м. (базовая цена)* 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</si>
  <si>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</si>
  <si>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</si>
  <si>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</si>
  <si>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</si>
  <si>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</si>
  <si>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</si>
  <si>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</si>
  <si>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</si>
  <si>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</si>
  <si>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</si>
  <si>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</si>
  <si>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 xml:space="preserve">1 квадратный метр дезинсекции (уничтожение муравьев) при обрабатываемой площади от 2400 до 2600 кв.м. (базовая цена)* </t>
  </si>
  <si>
    <t xml:space="preserve">1 квадратный метр дезинсекции (уничтожение муравьев) при обрабатываемой площади от 2600 до 2900 кв.м. (базовая цена)* </t>
  </si>
  <si>
    <t xml:space="preserve">1 квадратный метр дезинсекции (уничтожение муравьев) при обрабатываемой площади от 2900 до 3200 кв.м. (базовая цена)* </t>
  </si>
  <si>
    <t xml:space="preserve">1 квадратный метр дезинсекции (уничтожение муравьев) при обрабатываемой площади от 3200 до 3500 кв.м. (базовая цена)* </t>
  </si>
  <si>
    <t xml:space="preserve">1 квадратный метр дезинсекции (уничтожение муравьев) при обрабатываемой площади от 3500 до 4000 кв.м. (базовая цена)* </t>
  </si>
  <si>
    <t xml:space="preserve">1 квадратный метр дезинсекции (уничтожение муравьев) при обрабатываемой площади от 4000 до 4500 кв.м. (базовая цена)* </t>
  </si>
  <si>
    <t xml:space="preserve">1 квадратный метр дезинсекции (уничтожение муравьев) при обрабатываемой площади от 4500 до 5000 кв.м. (базовая цена)* </t>
  </si>
  <si>
    <t xml:space="preserve">1 квадратный метр дезинсекции (уничтожение муравьев) при обрабатываемой площади от 5000 до 5500 кв.м. (базовая цена)* </t>
  </si>
  <si>
    <t xml:space="preserve">1 квадратный метр дезинсекции (уничтожение муравьев) при обрабатываемой площади от 5500 до 6000 кв.м. (базовая цена)* </t>
  </si>
  <si>
    <t xml:space="preserve">1 квадратный метр дезинсекции (уничтожение муравьев) при обрабатываемой площади от 6000 до 6500 кв.м. (базовая цена)* 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</si>
  <si>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</si>
  <si>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</si>
  <si>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</si>
  <si>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</si>
  <si>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</si>
  <si>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</si>
  <si>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</si>
  <si>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</si>
  <si>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</si>
  <si>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</si>
  <si>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</si>
  <si>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</si>
  <si>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</si>
  <si>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</si>
  <si>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</si>
  <si>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</si>
  <si>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</si>
  <si>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</si>
  <si>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</si>
  <si>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</si>
  <si>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</si>
  <si>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</si>
  <si>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</si>
  <si>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</si>
  <si>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</si>
  <si>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</si>
  <si>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</si>
  <si>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</si>
  <si>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</si>
  <si>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</si>
  <si>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менее 50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</si>
  <si>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50 до 100 кв.м. (базовая цена)* </t>
  </si>
  <si>
    <t xml:space="preserve">1 квадратный метр дезинсекции (уничтожение муравьев) при обрабатываемой площади от 50 до 100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</si>
  <si>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100 до 200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</si>
  <si>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200 до 300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</si>
  <si>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300 до 400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</si>
  <si>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400 до 500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</si>
  <si>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500 до 600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</si>
  <si>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700 до 800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</si>
  <si>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800 до 900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</si>
  <si>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1000 до 1100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</si>
  <si>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1100 до 1200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</si>
  <si>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1200 до 1400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</si>
  <si>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1400 до 1600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</si>
  <si>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1600 до 1800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</si>
  <si>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1800 до 2000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</si>
  <si>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2000 до 2200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</si>
  <si>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2200 до 2400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</si>
  <si>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2600 до 2900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</si>
  <si>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2900 до 3200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</si>
  <si>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3500 до 4000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</si>
  <si>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4000 до 4500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</si>
  <si>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4500 до 5000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</si>
  <si>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5000 до 5500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</si>
  <si>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5500 до 6000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</si>
  <si>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6000 до 6500 кв.м. (базовая цена)* </t>
  </si>
  <si>
    <t>1 квадратный метр дератизации помещения при обрабатываемой площади от 900 до 1000 кв.м. (базовая цена)*</t>
  </si>
  <si>
    <t>1 квадратный метр дератизации помещения при обрабатываемой площади от 1000 до 1100 кв.м. (базовая цена)*</t>
  </si>
  <si>
    <t>1 квадратный метр дератизации помещения при обрабатываемой площади от 2200 до 2400 кв.м. (базовая цена)*</t>
  </si>
  <si>
    <t>1 квадратный метр дератизации помещения при обрабатываемой площади от 2400 до 2600 кв.м. (базовая цена)*</t>
  </si>
  <si>
    <t>1 квадратный метр дератизации помещения при обрабатываемой площади от 2600 до 2800 кв.м. (базовая цена)*</t>
  </si>
  <si>
    <t>1 квадратный метр дератизации помещения при обрабатываемой площади от 2800 до 3000 кв.м. (базовая цена)*</t>
  </si>
  <si>
    <t>1 квадратный метр дератизации помещения при обрабатываемой площади от 3000 до 3200 кв.м. (базовая цена)*</t>
  </si>
  <si>
    <t>1 квадратный метр дератизации помещения при обрабатываемой площади от 3200 до 3400 кв.м. (базовая цена)*</t>
  </si>
  <si>
    <t>1 квадратный метр дератизации помещения при обрабатываемой площади от 3400 до 3600 кв.м. (базовая цена)*</t>
  </si>
  <si>
    <t>1 квадратный метр дератизации помещения при обрабатываемой площади от 3600 до 3800 кв.м. (базовая цена)*</t>
  </si>
  <si>
    <t>1 квадратный метр дератизации помещения при обрабатываемой площади от 3800 до 4000 кв.м. (базовая цена)*</t>
  </si>
  <si>
    <t>1 квадратный метр дератизации помещения при обрабатываемой площади от 4000 до 4500 кв.м. (базовая цена)*</t>
  </si>
  <si>
    <t>1 квадратный метр дератизации помещения при обрабатываемой площади от 4500 до 5000 кв.м. (базовая цена)*</t>
  </si>
  <si>
    <t>1 квадратный метр дератизации помещения при обрабатываемой площади от 5000 до 5500 кв.м. (базовая цена)*</t>
  </si>
  <si>
    <t>1 квадратный метр дератизации помещения при обрабатываемой площади от 5500 до 6000 кв.м. (базовая цена)*</t>
  </si>
  <si>
    <t>1 квадратный метр дератизации помещения при обрабатываемой площади от 6000 до 6500 кв.м. (базовая цена)*</t>
  </si>
  <si>
    <t>1 квадратный метр дератизации помещения при обрабатываемой площади от 6500 до 7000 кв.м. (базовая цена)*</t>
  </si>
  <si>
    <t>1 квадратный метр дератизации помещения при обрабатываемой площади от 7000 до 7500 кв.м. (базовая цена)*</t>
  </si>
  <si>
    <t xml:space="preserve">1 квадратный метр дезинфекции помещений при обрабатываемой площади менее 50 кв.м. (базовая цена)* </t>
  </si>
  <si>
    <t xml:space="preserve">1 квадратный метр дезинфекции помещений при обрабатываемой площади от 50 до 100 кв.м. (базовая цена)* </t>
  </si>
  <si>
    <t xml:space="preserve">1 квадратный метр дезинфекции помещений при обрабатываемой площади от 100 до 200 кв.м. (базовая цена)* </t>
  </si>
  <si>
    <t xml:space="preserve">1 квадратный метр дезинфекции помещений при обрабатываемой площади от 200 до 300 кв.м. (базовая цена)* </t>
  </si>
  <si>
    <t xml:space="preserve">1 квадратный метр дезинфекции помещений при обрабатываемой площади от 300 до 400 кв.м. (базовая цена)* </t>
  </si>
  <si>
    <t xml:space="preserve">1 квадратный метр дезинфекции помещений при обрабатываемой площади от 400 до 500 кв.м. (базовая цена)* </t>
  </si>
  <si>
    <t xml:space="preserve">1 квадратный метр дезинфекции помещений при обрабатываемой площади от 500 до 600 кв.м. (базовая цена)* </t>
  </si>
  <si>
    <t xml:space="preserve">1 квадратный метр дезинфекции помещений при обрабатываемой площади от 600 до 700 кв.м. (базовая цена)* </t>
  </si>
  <si>
    <t xml:space="preserve">1 квадратный метр дезинфекции помещений при обрабатываемой площади от 700 до 800 кв.м. (базовая цена)* </t>
  </si>
  <si>
    <t xml:space="preserve">1 квадратный метр дезинфекции помещений при обрабатываемой площади от 800 до 900 кв.м. (базовая цена)* </t>
  </si>
  <si>
    <t xml:space="preserve">1 квадратный метр дезинфекции помещений при обрабатываемой площади от 900 до 1000 кв.м. (базовая цена)* </t>
  </si>
  <si>
    <t xml:space="preserve">1 квадратный метр дезинфекции помещений при обрабатываемой площади от 1000 до 1100 кв.м. (базовая цена)* </t>
  </si>
  <si>
    <t xml:space="preserve">1 квадратный метр дезинфекции помещений при обрабатываемой площади от 1100 до 1200 кв.м. (базовая цена)* </t>
  </si>
  <si>
    <t xml:space="preserve">1 квадратный метр дезинфекции помещений при обрабатываемой площади от 1200 до 1400 кв.м. (базовая цена)* </t>
  </si>
  <si>
    <t xml:space="preserve">1 квадратный метр дезинфекции помещений при обрабатываемой площади от 1400 до 1600 кв.м. (базовая цена)* </t>
  </si>
  <si>
    <t xml:space="preserve">1 квадратный метр дезинфекции помещений при обрабатываемой площади от 1600 до 1800 кв.м. (базовая цена)* </t>
  </si>
  <si>
    <t xml:space="preserve">1 квадратный метр дезинфекции помещений при обрабатываемой площади от 1800 до 2000 кв.м. (базовая цена)* </t>
  </si>
  <si>
    <t xml:space="preserve">1 квадратный метр дезинфекции помещений при обрабатываемой площади от 2200 до 2400 кв.м. (базовая цена)* </t>
  </si>
  <si>
    <t xml:space="preserve">1 квадратный метр дезинфекции помещений при обрабатываемой площади от 2000 до 2200 кв.м. (базовая цена)* </t>
  </si>
  <si>
    <t xml:space="preserve">1 квадратный метр дезинфекции помещений при обрабатываемой площади от 2400 до 2600 кв.м. (базовая цена)* </t>
  </si>
  <si>
    <t xml:space="preserve">1 квадратный метр дезинфекции помещений при обрабатываемой площади от 2600 до 2900 кв.м. (базовая цена)* </t>
  </si>
  <si>
    <t xml:space="preserve">1 квадратный метр дезинфекции помещений при обрабатываемой площади от 2900 до 3200 кв.м. (базовая цена)* </t>
  </si>
  <si>
    <t xml:space="preserve">1 квадратный метр дезинфекции помещений при обрабатываемой площади от 3200 до 3500 кв.м. (базовая цена)* </t>
  </si>
  <si>
    <t xml:space="preserve">1 квадратный метр дезинфекции помещений при обрабатываемой площади от 3500 до 4000 кв.м. (базовая цена)* </t>
  </si>
  <si>
    <t xml:space="preserve">1 квадратный метр дезинфекции помещений при обрабатываемой площади от 4000 до 4500 кв.м. (базовая цена)* </t>
  </si>
  <si>
    <t xml:space="preserve">1 квадратный метр дезинфекции помещений при обрабатываемой площади от 5000 до 5500 кв.м. (базовая цена)* </t>
  </si>
  <si>
    <t xml:space="preserve">1 квадратный метр дезинфекции помещений при обрабатываемой площади от 4500 до 5000 кв.м. (базовая цена)* </t>
  </si>
  <si>
    <t xml:space="preserve">1 квадратный метр дезинфекции помещений при обрабатываемой площади от 5500 до 6000 кв.м. (базовая цена)* </t>
  </si>
  <si>
    <t xml:space="preserve">1 квадратный метр дезинфекции помещений при обрабатываемой площади от 6000 до 6500 кв.м. (базовая цена)* </t>
  </si>
  <si>
    <t xml:space="preserve">1 квадратный метр акарицидной (противоклещевой) обработки при обрабатываемой площади менее 600 кв.м. (базовая цена)* </t>
  </si>
  <si>
    <t xml:space="preserve">1 квадратный метр дезинсекции (уничтожение клопов) при обрабатываемой площади от 6500 и более кв.м.  (базовая цена)* </t>
  </si>
  <si>
    <t xml:space="preserve">1 квадратный метр дезинсекции (уничтожение муравьев) при обрабатываемой площади от 6500 и более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</si>
  <si>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6500 и более кв.м. (базовая цена)* </t>
  </si>
  <si>
    <t xml:space="preserve">1 квадратный метр акарицидной (противоклещевой) обработки при обрабатываемой площади от 600 до 1000 кв.м. (базовая цена)* </t>
  </si>
  <si>
    <t xml:space="preserve">1 квадратный метр акарицидной (противоклещевой) обработки при обрабатываемой площади от 1000 до 2000 кв.м. (базовая цена)* </t>
  </si>
  <si>
    <t xml:space="preserve">1 квадратный метр акарицидной (противоклещевой) обработки при обрабатываемой площади от 2000 до 3000 кв.м. (базовая цена)* </t>
  </si>
  <si>
    <t xml:space="preserve">1 квадратный метр акарицидной (противоклещевой) обработки при обрабатываемой площади от 3000 до 4000 кв.м. (базовая цена)* </t>
  </si>
  <si>
    <t xml:space="preserve">1 квадратный метр акарицидной (противоклещевой) обработки при обрабатываемой площади от 4000 до 10000 кв.м. (базовая цена)* </t>
  </si>
  <si>
    <t xml:space="preserve">1 квадратный метр акарицидной (противоклещевой) обработки при обрабатываемой площади от 10000 и более кв.м. (базовая цена)* </t>
  </si>
  <si>
    <t xml:space="preserve">1 квадратный метр дезинсекции (уничтожение тараканов) при обрабатываемой площади от 6500 и более кв.м. (базовая цена)* </t>
  </si>
  <si>
    <t>1 квадратный метр дератизации помещения при обрабатываемой площади от 7500 и более кв.м. (базовая цена)*</t>
  </si>
  <si>
    <t xml:space="preserve">1 квадратный метр дезинсекции (уничтожение блох) при обрабатываемой площади от 6500 и более кв.м. (базовая цена)* </t>
  </si>
  <si>
    <t xml:space="preserve">1 квадратный метр дезинфекции помещений при обрабатываемой площади от 6500 и более кв.м. (базовая цена)* </t>
  </si>
  <si>
    <t>Прейскурант цен на дезинфекционные услуги с 01.07.2018 г.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</si>
  <si>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</si>
  <si>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</si>
  <si>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</si>
  <si>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</si>
  <si>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</si>
  <si>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</si>
  <si>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</si>
  <si>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</si>
  <si>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</si>
  <si>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</si>
  <si>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</si>
  <si>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</si>
  <si>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</si>
  <si>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</si>
  <si>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</si>
  <si>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</si>
  <si>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</si>
  <si>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</si>
  <si>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</si>
  <si>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</si>
  <si>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</si>
  <si>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</si>
  <si>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</si>
  <si>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</si>
  <si>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</si>
  <si>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</si>
  <si>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</si>
  <si>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</si>
  <si>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</si>
  <si>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</si>
  <si>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8.1.</t>
  </si>
  <si>
    <t>8.2.</t>
  </si>
  <si>
    <t>8.3.</t>
  </si>
  <si>
    <t>8.4.</t>
  </si>
  <si>
    <t>8.5.</t>
  </si>
  <si>
    <t>8.6.</t>
  </si>
  <si>
    <t>8.7.</t>
  </si>
  <si>
    <t>9.1.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</si>
  <si>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</si>
  <si>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</si>
  <si>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</si>
  <si>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</si>
  <si>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</si>
  <si>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</si>
  <si>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</si>
  <si>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</si>
  <si>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</si>
  <si>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</si>
  <si>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</si>
  <si>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</si>
  <si>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</si>
  <si>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</si>
  <si>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</si>
  <si>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</si>
  <si>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</si>
  <si>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</si>
  <si>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</si>
  <si>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</si>
  <si>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</si>
  <si>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</si>
  <si>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</si>
  <si>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</si>
  <si>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</si>
  <si>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</si>
  <si>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</si>
  <si>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</si>
  <si>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</si>
  <si>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</si>
  <si>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11.1.</t>
  </si>
  <si>
    <t>12.1.</t>
  </si>
  <si>
    <t>13.1.</t>
  </si>
  <si>
    <t xml:space="preserve">1 квадратный метр дезинсекции (уничтожение моли) при обрабатываемой площади менее 50 кв.м. (базовая цена)* </t>
  </si>
  <si>
    <t xml:space="preserve">1 квадратный метр дезинсекции (уничтожение моли) при обрабатываемой площади от 50 до 100 кв.м. (базовая цена)* </t>
  </si>
  <si>
    <t xml:space="preserve">1 квадратный метр дезинсекции (уничтожение моли) при обрабатываемой площади от 100 до 200 кв.м. (базовая цена)* </t>
  </si>
  <si>
    <t xml:space="preserve">1 квадратный метр дезинсекции (уничтожение моли) при обрабатываемой площади от 200 до 300 кв.м. (базовая цена)* </t>
  </si>
  <si>
    <t xml:space="preserve">1 квадратный метр дезинсекции (уничтожение моли) при обрабатываемой площади от 300 до 400 кв.м. (базовая цена)* </t>
  </si>
  <si>
    <t xml:space="preserve">1 квадратный метр дезинсекции (уничтожение моли) при обрабатываемой площади от 400 до 500 кв.м. (базовая цена)* </t>
  </si>
  <si>
    <t xml:space="preserve">1 квадратный метр дезинсекции (уничтожение моли) при обрабатываемой площади от 500 до 600 кв.м. (базовая цена)* </t>
  </si>
  <si>
    <t xml:space="preserve">1 квадратный метр дезинсекции (уничтожение моли) при обрабатываемой площади от 600 до 700 кв.м. (базовая цена)* </t>
  </si>
  <si>
    <t xml:space="preserve">1 квадратный метр дезинсекции (уничтожение моли) при обрабатываемой площади от 700 до 800 кв.м. (базовая цена)* </t>
  </si>
  <si>
    <t xml:space="preserve">1 квадратный метр дезинсекции (уничтожение моли) при обрабатываемой площади от 800 до 900 кв.м. (базовая цена)* </t>
  </si>
  <si>
    <t xml:space="preserve">1 квадратный метр дезинсекции (уничтожение моли) при обрабатываемой площади от 900 до 1000 кв.м. (базовая цена)* </t>
  </si>
  <si>
    <t xml:space="preserve">1 квадратный метр дезинсекции (уничтожение моли) при обрабатываемой площади от 1000 до 1100 кв.м. (базовая цена)* </t>
  </si>
  <si>
    <t xml:space="preserve">1 квадратный метр дезинсекции (уничтожение моли) при обрабатываемой площади от 1100 до 1200 кв.м. (базовая цена)* </t>
  </si>
  <si>
    <t xml:space="preserve">1 квадратный метр дезинсекции (уничтожение моли) при обрабатываемой площади от 1200 до 1400 кв.м. (базовая цена)* </t>
  </si>
  <si>
    <t xml:space="preserve">1 квадратный метр дезинсекции (уничтожение моли) при обрабатываемой площади от 1400 до 1600 кв.м. (базовая цена)* </t>
  </si>
  <si>
    <t xml:space="preserve">1 квадратный метр дезинсекции (уничтожение моли) при обрабатываемой площади от 1600 до 1800 кв.м. (базовая цена)* </t>
  </si>
  <si>
    <t xml:space="preserve">1 квадратный метр дезинсекции (уничтожение моли) при обрабатываемой площади от 1800 до 2000 кв.м. (базовая цена)* </t>
  </si>
  <si>
    <t xml:space="preserve">1 квадратный метр дезинсекции (уничтожение моли) при обрабатываемой площади от 2000 до 2200 кв.м. (базовая цена)* </t>
  </si>
  <si>
    <t xml:space="preserve">1 квадратный метр дезинсекции (уничтожение моли) при обрабатываемой площади от 2200 до 2400 кв.м. (базовая цена)* </t>
  </si>
  <si>
    <t xml:space="preserve">1 квадратный метр дезинсекции (уничтожение моли) при обрабатываемой площади от 2400 до 2600 кв.м. (базовая цена)* </t>
  </si>
  <si>
    <t xml:space="preserve">1 квадратный метр дезинсекции (уничтожение моли) при обрабатываемой площади от 2600 до 2900 кв.м. (базовая цена)* </t>
  </si>
  <si>
    <t xml:space="preserve">1 квадратный метр дезинсекции (уничтожение моли) при обрабатываемой площади от 3200 до 3500 кв.м. (базовая цена)* </t>
  </si>
  <si>
    <t xml:space="preserve">1 квадратный метр дезинсекции (уничтожение моли) при обрабатываемой площади от 3500 до 4000 кв.м. (базовая цена)* </t>
  </si>
  <si>
    <t xml:space="preserve">1 квадратный метр дезинсекции (уничтожение моли) при обрабатываемой площади от 4000 до 4500 кв.м. (базовая цена)* </t>
  </si>
  <si>
    <t xml:space="preserve">1 квадратный метр дезинсекции (уничтожение моли) при обрабатываемой площади от 5000 до 5500 кв.м. (базовая цена)* </t>
  </si>
  <si>
    <t xml:space="preserve">1 квадратный метр дезинсекции (уничтожение моли) при обрабатываемой площади от 5500 до 6000 кв.м. (базовая цена)* </t>
  </si>
  <si>
    <t xml:space="preserve">1 квадратный метр дезинсекции (уничтожение моли) при обрабатываемой площади от 6000 до 6500 кв.м. (базовая цена)* </t>
  </si>
  <si>
    <t xml:space="preserve">1 квадратный метр дезинсекции (уничтожение моли) при обрабатываемой площади от 6500 и более кв.м. (базовая цена)* </t>
  </si>
  <si>
    <t>Камерная дезинфекция вещей, белья и постельных принадлежностей, 1 кг.</t>
  </si>
  <si>
    <t xml:space="preserve">1 квадратный метр дезинсекции (уничтожение блох) при обрабатываемой площади от 600 до 700 кв.м. (базовая цена)* </t>
  </si>
  <si>
    <t xml:space="preserve">1 квадратный метр дезинсекции (уничтожение блох) при обрабатываемой площади от 900 до 1000 кв.м. (базовая цена)* </t>
  </si>
  <si>
    <t xml:space="preserve">1 квадратный метр дезинсекции (уничтожение блох) при обрабатываемой площади от 1200 до 1400 кв.м. (базовая цена)* </t>
  </si>
  <si>
    <t xml:space="preserve">1 квадратный метр дезинсекции (уничтожение блох) при обрабатываемой площади от 2000 до 2200 кв.м. (базовая цена)* </t>
  </si>
  <si>
    <t xml:space="preserve">1 квадратный метр дезинсекции (уничтожение блох) при обрабатываемой площади от 2600 до 2900 кв.м. (базовая цена)* </t>
  </si>
  <si>
    <t xml:space="preserve">1 квадратный метр дезинсекции (уничтожение блох) при обрабатываемой площади от 3200 до 3500 кв.м. (базовая цена)* </t>
  </si>
  <si>
    <t xml:space="preserve">1 квадратный метр дезинсекции (уничтожение блох) при обрабатываемой площади от 4000 до 4500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</si>
  <si>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600 до 700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</si>
  <si>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900 до 1000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</si>
  <si>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2400 до 2600 кв.м. (базовая цена)* </t>
  </si>
  <si>
    <t xml:space="preserve">1 квадратный метр дезинсекции (уничтожение мух, комаров, шмелей, пчел, ос и прочих летающих насекомых) при обрабатываемой площади от 3200 до 3500 кв.м. (базовая цена)* </t>
  </si>
  <si>
    <t xml:space="preserve">1 квадратный метр дезинсекции (уничтожение моли) при обрабатываемой площади от 2900 до 3200 кв.м. (базовая цена)* </t>
  </si>
  <si>
    <t xml:space="preserve">1 квадратный метр дезинсекции (уничтожение моли) при обрабатываемой площади от 4500 до 5000 кв.м. (базовая цена)*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</si>
</sst>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80"/>
  <sheetViews>
    <sheetView tabSelected="1" view="pageBreakPreview" topLeftCell="A222" zoomScaleNormal="100" zoomScaleSheetLayoutView="100" workbookViewId="0">
      <selection activeCell="B229" sqref="B229"/>
    </sheetView>
  </sheetViews>
  <sheetFormatPr defaultColWidth="9.140625" defaultRowHeight="15"/>
  <cols>
    <col min="1" max="1" width="9.140625" style="1"/>
    <col min="2" max="2" width="47.42578125" style="1" customWidth="1"/>
    <col min="3" max="4" width="13.28515625" style="1" customWidth="1"/>
    <col min="5" max="5" width="11.140625" style="1" customWidth="1"/>
    <col min="6" max="6" width="12.7109375" style="1" customWidth="1"/>
    <col min="7" max="7" width="11.7109375" style="1" customWidth="1"/>
    <col min="8" max="8" width="11.28515625" style="1" customWidth="1"/>
    <col min="9" max="16384" width="9.140625" style="1"/>
  </cols>
  <sheetData>
    <row r="1" spans="1:8">
      <c r="A1" s="1" t="s">
        <v>55</v>
      </c>
      <c r="H1" s="10" t="s">
        <v>59</v>
      </c>
    </row>
    <row r="2" spans="1:8">
      <c r="A2" s="1" t="s">
        <v>56</v>
      </c>
      <c r="H2" s="10" t="s">
        <v>60</v>
      </c>
    </row>
    <row r="3" spans="1:8" ht="15.75" customHeight="1">
      <c r="A3" s="1" t="s">
        <v>57</v>
      </c>
    </row>
    <row r="4" spans="1:8" ht="35.25" customHeight="1">
      <c r="A4" s="4"/>
      <c r="B4" s="5" t="s">
        <v>58</v>
      </c>
      <c r="D4" s="4"/>
      <c r="E4" s="4"/>
      <c r="F4" s="4"/>
      <c r="G4" s="4"/>
      <c r="H4" s="5" t="s">
        <v>63</v>
      </c>
    </row>
    <row r="5" spans="1:8">
      <c r="A5" s="6"/>
      <c r="B5" s="7"/>
      <c r="D5" s="6"/>
      <c r="E5" s="7"/>
    </row>
    <row r="6" spans="1:8">
      <c r="A6" s="26" t="s">
        <v>61</v>
      </c>
      <c r="B6" s="26"/>
      <c r="D6" s="6"/>
      <c r="E6" s="7"/>
    </row>
    <row r="7" spans="1:8" ht="19.5" customHeight="1">
      <c r="A7" s="34" t="s">
        <v>429</v>
      </c>
      <c r="B7" s="34"/>
      <c r="C7" s="34"/>
      <c r="D7" s="34"/>
      <c r="E7" s="34"/>
      <c r="F7" s="34"/>
      <c r="G7" s="34"/>
      <c r="H7" s="34"/>
    </row>
    <row r="8" spans="1:8">
      <c r="A8" s="1" t="s">
        <v>64</v>
      </c>
    </row>
    <row r="9" spans="1:8" ht="83.25" customHeight="1">
      <c r="A9" s="2" t="s">
        <v>0</v>
      </c>
      <c r="B9" s="12" t="s">
        <v>65</v>
      </c>
      <c r="C9" s="2" t="s">
        <v>81</v>
      </c>
      <c r="D9" s="2" t="s">
        <v>2</v>
      </c>
      <c r="E9" s="2" t="s">
        <v>1</v>
      </c>
      <c r="F9" s="14" t="s">
        <v>81</v>
      </c>
      <c r="G9" s="9" t="s">
        <v>2</v>
      </c>
      <c r="H9" s="9" t="s">
        <v>1</v>
      </c>
    </row>
    <row r="10" spans="1:8">
      <c r="A10" s="9">
        <v>1</v>
      </c>
      <c r="B10" s="30" t="s">
        <v>66</v>
      </c>
      <c r="C10" s="31"/>
      <c r="D10" s="31"/>
      <c r="E10" s="31"/>
      <c r="F10" s="31"/>
      <c r="G10" s="31"/>
      <c r="H10" s="32"/>
    </row>
    <row r="11" spans="1:8" ht="31.5" customHeight="1">
      <c r="A11" s="9"/>
      <c r="B11" s="9"/>
      <c r="C11" s="30" t="s">
        <v>68</v>
      </c>
      <c r="D11" s="31"/>
      <c r="E11" s="32"/>
      <c r="F11" s="27" t="s">
        <v>79</v>
      </c>
      <c r="G11" s="28"/>
      <c r="H11" s="29"/>
    </row>
    <row r="12" spans="1:8" ht="44.25" customHeight="1">
      <c r="A12" s="13" t="s">
        <v>3</v>
      </c>
      <c r="B12" s="3" t="s">
        <v>80</v>
      </c>
      <c r="C12" s="8">
        <v>11.69</v>
      </c>
      <c r="D12" s="8">
        <v>2.11</v>
      </c>
      <c r="E12" s="11">
        <f>C12+D12</f>
        <v>13.799999999999999</v>
      </c>
      <c r="F12" s="8">
        <v>14.92</v>
      </c>
      <c r="G12" s="8">
        <v>2.68</v>
      </c>
      <c r="H12" s="11">
        <f>F12+G12</f>
        <v>17.600000000000001</v>
      </c>
    </row>
    <row r="13" spans="1:8" ht="44.25" customHeight="1">
      <c r="A13" s="13" t="s">
        <v>4</v>
      </c>
      <c r="B13" s="3" t="s">
        <v>82</v>
      </c>
      <c r="C13" s="8">
        <v>10.17</v>
      </c>
      <c r="D13" s="8">
        <f>C13*0.18</f>
        <v>1.8306</v>
      </c>
      <c r="E13" s="11">
        <f>C13+D13</f>
        <v>12.0006</v>
      </c>
      <c r="F13" s="8">
        <v>14.49</v>
      </c>
      <c r="G13" s="8">
        <f>F13*0.18</f>
        <v>2.6082000000000001</v>
      </c>
      <c r="H13" s="11">
        <f>F13+G13</f>
        <v>17.098199999999999</v>
      </c>
    </row>
    <row r="14" spans="1:8" ht="43.5" customHeight="1">
      <c r="A14" s="13" t="s">
        <v>5</v>
      </c>
      <c r="B14" s="3" t="s">
        <v>83</v>
      </c>
      <c r="C14" s="8">
        <v>5.34</v>
      </c>
      <c r="D14" s="8">
        <f t="shared" ref="D14:D46" si="0">C14*0.18</f>
        <v>0.96119999999999994</v>
      </c>
      <c r="E14" s="11">
        <f t="shared" ref="E14:E46" si="1">C14+D14</f>
        <v>6.3011999999999997</v>
      </c>
      <c r="F14" s="8">
        <v>7.54</v>
      </c>
      <c r="G14" s="8">
        <f t="shared" ref="G14:G44" si="2">F14*0.18</f>
        <v>1.3572</v>
      </c>
      <c r="H14" s="11">
        <f t="shared" ref="H14:H46" si="3">F14+G14</f>
        <v>8.8971999999999998</v>
      </c>
    </row>
    <row r="15" spans="1:8" ht="48.75" customHeight="1">
      <c r="A15" s="13" t="s">
        <v>6</v>
      </c>
      <c r="B15" s="3" t="s">
        <v>84</v>
      </c>
      <c r="C15" s="8">
        <v>3.73</v>
      </c>
      <c r="D15" s="8">
        <f t="shared" si="0"/>
        <v>0.6714</v>
      </c>
      <c r="E15" s="11">
        <f t="shared" si="1"/>
        <v>4.4013999999999998</v>
      </c>
      <c r="F15" s="8">
        <v>5.25</v>
      </c>
      <c r="G15" s="8">
        <f t="shared" si="2"/>
        <v>0.94499999999999995</v>
      </c>
      <c r="H15" s="11">
        <f t="shared" si="3"/>
        <v>6.1950000000000003</v>
      </c>
    </row>
    <row r="16" spans="1:8" ht="45">
      <c r="A16" s="13" t="s">
        <v>7</v>
      </c>
      <c r="B16" s="3" t="s">
        <v>85</v>
      </c>
      <c r="C16" s="8">
        <v>2.88</v>
      </c>
      <c r="D16" s="8">
        <f t="shared" si="0"/>
        <v>0.51839999999999997</v>
      </c>
      <c r="E16" s="11">
        <f t="shared" si="1"/>
        <v>3.3983999999999996</v>
      </c>
      <c r="F16" s="8">
        <v>4.1500000000000004</v>
      </c>
      <c r="G16" s="8">
        <f t="shared" si="2"/>
        <v>0.747</v>
      </c>
      <c r="H16" s="11">
        <f t="shared" si="3"/>
        <v>4.8970000000000002</v>
      </c>
    </row>
    <row r="17" spans="1:8" ht="45">
      <c r="A17" s="13" t="s">
        <v>22</v>
      </c>
      <c r="B17" s="3" t="s">
        <v>86</v>
      </c>
      <c r="C17" s="8">
        <v>2.46</v>
      </c>
      <c r="D17" s="8">
        <f t="shared" si="0"/>
        <v>0.44279999999999997</v>
      </c>
      <c r="E17" s="11">
        <f t="shared" si="1"/>
        <v>2.9028</v>
      </c>
      <c r="F17" s="8">
        <v>3.47</v>
      </c>
      <c r="G17" s="8">
        <v>0.63</v>
      </c>
      <c r="H17" s="11">
        <f t="shared" si="3"/>
        <v>4.1000000000000005</v>
      </c>
    </row>
    <row r="18" spans="1:8" ht="48.75" customHeight="1">
      <c r="A18" s="13" t="s">
        <v>23</v>
      </c>
      <c r="B18" s="3" t="s">
        <v>98</v>
      </c>
      <c r="C18" s="8">
        <v>2.12</v>
      </c>
      <c r="D18" s="8">
        <f t="shared" si="0"/>
        <v>0.38159999999999999</v>
      </c>
      <c r="E18" s="11">
        <f t="shared" si="1"/>
        <v>2.5016000000000003</v>
      </c>
      <c r="F18" s="8">
        <v>2.97</v>
      </c>
      <c r="G18" s="8">
        <f t="shared" si="2"/>
        <v>0.53459999999999996</v>
      </c>
      <c r="H18" s="11">
        <f t="shared" si="3"/>
        <v>3.5045999999999999</v>
      </c>
    </row>
    <row r="19" spans="1:8" ht="48.75" customHeight="1">
      <c r="A19" s="13" t="s">
        <v>24</v>
      </c>
      <c r="B19" s="3" t="s">
        <v>99</v>
      </c>
      <c r="C19" s="8">
        <v>2.12</v>
      </c>
      <c r="D19" s="8">
        <f t="shared" si="0"/>
        <v>0.38159999999999999</v>
      </c>
      <c r="E19" s="11">
        <f t="shared" si="1"/>
        <v>2.5016000000000003</v>
      </c>
      <c r="F19" s="8">
        <v>2.97</v>
      </c>
      <c r="G19" s="8">
        <f t="shared" si="2"/>
        <v>0.53459999999999996</v>
      </c>
      <c r="H19" s="11">
        <f t="shared" si="3"/>
        <v>3.5045999999999999</v>
      </c>
    </row>
    <row r="20" spans="1:8" ht="48.75" customHeight="1">
      <c r="A20" s="13" t="s">
        <v>25</v>
      </c>
      <c r="B20" s="3" t="s">
        <v>100</v>
      </c>
      <c r="C20" s="8">
        <v>2.0299999999999998</v>
      </c>
      <c r="D20" s="8">
        <f t="shared" si="0"/>
        <v>0.36539999999999995</v>
      </c>
      <c r="E20" s="11">
        <f t="shared" si="1"/>
        <v>2.3953999999999995</v>
      </c>
      <c r="F20" s="8">
        <v>2.88</v>
      </c>
      <c r="G20" s="8">
        <f t="shared" si="2"/>
        <v>0.51839999999999997</v>
      </c>
      <c r="H20" s="11">
        <f t="shared" si="3"/>
        <v>3.3983999999999996</v>
      </c>
    </row>
    <row r="21" spans="1:8" ht="48.75" customHeight="1">
      <c r="A21" s="13" t="s">
        <v>26</v>
      </c>
      <c r="B21" s="3" t="s">
        <v>101</v>
      </c>
      <c r="C21" s="8">
        <v>2.0299999999999998</v>
      </c>
      <c r="D21" s="8">
        <f t="shared" si="0"/>
        <v>0.36539999999999995</v>
      </c>
      <c r="E21" s="11">
        <f t="shared" si="1"/>
        <v>2.3953999999999995</v>
      </c>
      <c r="F21" s="8">
        <v>2.8</v>
      </c>
      <c r="G21" s="8">
        <f t="shared" si="2"/>
        <v>0.504</v>
      </c>
      <c r="H21" s="11">
        <f t="shared" si="3"/>
        <v>3.3039999999999998</v>
      </c>
    </row>
    <row r="22" spans="1:8" ht="48.75" customHeight="1">
      <c r="A22" s="13" t="s">
        <v>27</v>
      </c>
      <c r="B22" s="3" t="s">
        <v>368</v>
      </c>
      <c r="C22" s="8">
        <v>1.95</v>
      </c>
      <c r="D22" s="8">
        <f t="shared" si="0"/>
        <v>0.35099999999999998</v>
      </c>
      <c r="E22" s="11">
        <f t="shared" si="1"/>
        <v>2.3010000000000002</v>
      </c>
      <c r="F22" s="8">
        <v>2.8</v>
      </c>
      <c r="G22" s="8">
        <f t="shared" si="2"/>
        <v>0.504</v>
      </c>
      <c r="H22" s="11">
        <f t="shared" si="3"/>
        <v>3.3039999999999998</v>
      </c>
    </row>
    <row r="23" spans="1:8" ht="48.75" customHeight="1">
      <c r="A23" s="13" t="s">
        <v>28</v>
      </c>
      <c r="B23" s="3" t="s">
        <v>369</v>
      </c>
      <c r="C23" s="8">
        <v>1.95</v>
      </c>
      <c r="D23" s="8">
        <f t="shared" si="0"/>
        <v>0.35099999999999998</v>
      </c>
      <c r="E23" s="11">
        <f t="shared" si="1"/>
        <v>2.3010000000000002</v>
      </c>
      <c r="F23" s="8">
        <v>2.71</v>
      </c>
      <c r="G23" s="8">
        <f t="shared" si="2"/>
        <v>0.48779999999999996</v>
      </c>
      <c r="H23" s="11">
        <f t="shared" si="3"/>
        <v>3.1978</v>
      </c>
    </row>
    <row r="24" spans="1:8" ht="48.75" customHeight="1">
      <c r="A24" s="13" t="s">
        <v>29</v>
      </c>
      <c r="B24" s="3" t="s">
        <v>102</v>
      </c>
      <c r="C24" s="8">
        <v>1.86</v>
      </c>
      <c r="D24" s="8">
        <v>0.34</v>
      </c>
      <c r="E24" s="11">
        <f t="shared" si="1"/>
        <v>2.2000000000000002</v>
      </c>
      <c r="F24" s="8">
        <v>2.71</v>
      </c>
      <c r="G24" s="8">
        <f t="shared" si="2"/>
        <v>0.48779999999999996</v>
      </c>
      <c r="H24" s="11">
        <f t="shared" si="3"/>
        <v>3.1978</v>
      </c>
    </row>
    <row r="25" spans="1:8" ht="48.75" customHeight="1">
      <c r="A25" s="13" t="s">
        <v>30</v>
      </c>
      <c r="B25" s="3" t="s">
        <v>103</v>
      </c>
      <c r="C25" s="8">
        <v>1.86</v>
      </c>
      <c r="D25" s="8">
        <v>0.34</v>
      </c>
      <c r="E25" s="11">
        <f t="shared" si="1"/>
        <v>2.2000000000000002</v>
      </c>
      <c r="F25" s="8">
        <v>2.63</v>
      </c>
      <c r="G25" s="8">
        <f t="shared" si="2"/>
        <v>0.47339999999999999</v>
      </c>
      <c r="H25" s="11">
        <f t="shared" si="3"/>
        <v>3.1033999999999997</v>
      </c>
    </row>
    <row r="26" spans="1:8" ht="48.75" customHeight="1">
      <c r="A26" s="13" t="s">
        <v>31</v>
      </c>
      <c r="B26" s="3" t="s">
        <v>104</v>
      </c>
      <c r="C26" s="8">
        <v>1.78</v>
      </c>
      <c r="D26" s="8">
        <f t="shared" si="0"/>
        <v>0.32040000000000002</v>
      </c>
      <c r="E26" s="11">
        <f t="shared" si="1"/>
        <v>2.1004</v>
      </c>
      <c r="F26" s="8">
        <v>2.63</v>
      </c>
      <c r="G26" s="8">
        <f t="shared" si="2"/>
        <v>0.47339999999999999</v>
      </c>
      <c r="H26" s="11">
        <f t="shared" si="3"/>
        <v>3.1033999999999997</v>
      </c>
    </row>
    <row r="27" spans="1:8" ht="48.75" customHeight="1">
      <c r="A27" s="13" t="s">
        <v>32</v>
      </c>
      <c r="B27" s="3" t="s">
        <v>105</v>
      </c>
      <c r="C27" s="8">
        <v>1.78</v>
      </c>
      <c r="D27" s="8">
        <f t="shared" si="0"/>
        <v>0.32040000000000002</v>
      </c>
      <c r="E27" s="11">
        <f t="shared" si="1"/>
        <v>2.1004</v>
      </c>
      <c r="F27" s="8">
        <v>2.54</v>
      </c>
      <c r="G27" s="8">
        <f t="shared" si="2"/>
        <v>0.4572</v>
      </c>
      <c r="H27" s="11">
        <f t="shared" si="3"/>
        <v>2.9971999999999999</v>
      </c>
    </row>
    <row r="28" spans="1:8" ht="48.75" customHeight="1">
      <c r="A28" s="13" t="s">
        <v>33</v>
      </c>
      <c r="B28" s="3" t="s">
        <v>106</v>
      </c>
      <c r="C28" s="8">
        <v>1.69</v>
      </c>
      <c r="D28" s="8">
        <v>0.31</v>
      </c>
      <c r="E28" s="11">
        <f t="shared" si="1"/>
        <v>2</v>
      </c>
      <c r="F28" s="8">
        <v>2.46</v>
      </c>
      <c r="G28" s="8">
        <f t="shared" si="2"/>
        <v>0.44279999999999997</v>
      </c>
      <c r="H28" s="11">
        <f t="shared" si="3"/>
        <v>2.9028</v>
      </c>
    </row>
    <row r="29" spans="1:8" ht="48.75" customHeight="1">
      <c r="A29" s="13" t="s">
        <v>34</v>
      </c>
      <c r="B29" s="3" t="s">
        <v>107</v>
      </c>
      <c r="C29" s="8">
        <v>1.69</v>
      </c>
      <c r="D29" s="8">
        <v>0.31</v>
      </c>
      <c r="E29" s="11">
        <f t="shared" si="1"/>
        <v>2</v>
      </c>
      <c r="F29" s="8">
        <v>2.37</v>
      </c>
      <c r="G29" s="8">
        <f t="shared" si="2"/>
        <v>0.42659999999999998</v>
      </c>
      <c r="H29" s="11">
        <f t="shared" si="3"/>
        <v>2.7966000000000002</v>
      </c>
    </row>
    <row r="30" spans="1:8" ht="48.75" customHeight="1">
      <c r="A30" s="13" t="s">
        <v>35</v>
      </c>
      <c r="B30" s="3" t="s">
        <v>370</v>
      </c>
      <c r="C30" s="8">
        <v>1.69</v>
      </c>
      <c r="D30" s="8">
        <v>0.31</v>
      </c>
      <c r="E30" s="11">
        <f t="shared" si="1"/>
        <v>2</v>
      </c>
      <c r="F30" s="8">
        <v>2.37</v>
      </c>
      <c r="G30" s="8">
        <f t="shared" si="2"/>
        <v>0.42659999999999998</v>
      </c>
      <c r="H30" s="11">
        <f t="shared" si="3"/>
        <v>2.7966000000000002</v>
      </c>
    </row>
    <row r="31" spans="1:8" ht="48.75" customHeight="1">
      <c r="A31" s="13" t="s">
        <v>36</v>
      </c>
      <c r="B31" s="3" t="s">
        <v>371</v>
      </c>
      <c r="C31" s="8">
        <v>1.61</v>
      </c>
      <c r="D31" s="8">
        <f t="shared" si="0"/>
        <v>0.2898</v>
      </c>
      <c r="E31" s="11">
        <f t="shared" si="1"/>
        <v>1.8998000000000002</v>
      </c>
      <c r="F31" s="8">
        <v>2.29</v>
      </c>
      <c r="G31" s="8">
        <f t="shared" si="2"/>
        <v>0.41220000000000001</v>
      </c>
      <c r="H31" s="11">
        <f t="shared" si="3"/>
        <v>2.7021999999999999</v>
      </c>
    </row>
    <row r="32" spans="1:8" ht="48.75" customHeight="1">
      <c r="A32" s="13" t="s">
        <v>37</v>
      </c>
      <c r="B32" s="3" t="s">
        <v>372</v>
      </c>
      <c r="C32" s="8">
        <v>1.61</v>
      </c>
      <c r="D32" s="8">
        <f t="shared" si="0"/>
        <v>0.2898</v>
      </c>
      <c r="E32" s="11">
        <f t="shared" si="1"/>
        <v>1.8998000000000002</v>
      </c>
      <c r="F32" s="8">
        <v>2.29</v>
      </c>
      <c r="G32" s="8">
        <f t="shared" si="2"/>
        <v>0.41220000000000001</v>
      </c>
      <c r="H32" s="11">
        <f t="shared" si="3"/>
        <v>2.7021999999999999</v>
      </c>
    </row>
    <row r="33" spans="1:8" ht="48.75" customHeight="1">
      <c r="A33" s="13" t="s">
        <v>38</v>
      </c>
      <c r="B33" s="3" t="s">
        <v>373</v>
      </c>
      <c r="C33" s="8">
        <v>1.53</v>
      </c>
      <c r="D33" s="8">
        <v>0.27</v>
      </c>
      <c r="E33" s="11">
        <f t="shared" si="1"/>
        <v>1.8</v>
      </c>
      <c r="F33" s="8">
        <v>2.2000000000000002</v>
      </c>
      <c r="G33" s="8">
        <f t="shared" si="2"/>
        <v>0.39600000000000002</v>
      </c>
      <c r="H33" s="11">
        <f t="shared" si="3"/>
        <v>2.5960000000000001</v>
      </c>
    </row>
    <row r="34" spans="1:8" ht="48.75" customHeight="1">
      <c r="A34" s="13" t="s">
        <v>39</v>
      </c>
      <c r="B34" s="3" t="s">
        <v>374</v>
      </c>
      <c r="C34" s="8">
        <v>1.53</v>
      </c>
      <c r="D34" s="8">
        <v>0.27</v>
      </c>
      <c r="E34" s="11">
        <f t="shared" si="1"/>
        <v>1.8</v>
      </c>
      <c r="F34" s="8">
        <v>2.2000000000000002</v>
      </c>
      <c r="G34" s="8">
        <f t="shared" si="2"/>
        <v>0.39600000000000002</v>
      </c>
      <c r="H34" s="11">
        <f t="shared" si="3"/>
        <v>2.5960000000000001</v>
      </c>
    </row>
    <row r="35" spans="1:8" ht="48.75" customHeight="1">
      <c r="A35" s="13" t="s">
        <v>40</v>
      </c>
      <c r="B35" s="3" t="s">
        <v>375</v>
      </c>
      <c r="C35" s="8">
        <v>1.44</v>
      </c>
      <c r="D35" s="8">
        <f t="shared" si="0"/>
        <v>0.25919999999999999</v>
      </c>
      <c r="E35" s="11">
        <f t="shared" si="1"/>
        <v>1.6991999999999998</v>
      </c>
      <c r="F35" s="8">
        <v>2.12</v>
      </c>
      <c r="G35" s="8">
        <f t="shared" si="2"/>
        <v>0.38159999999999999</v>
      </c>
      <c r="H35" s="11">
        <f t="shared" si="3"/>
        <v>2.5016000000000003</v>
      </c>
    </row>
    <row r="36" spans="1:8" ht="48.75" customHeight="1">
      <c r="A36" s="13" t="s">
        <v>41</v>
      </c>
      <c r="B36" s="3" t="s">
        <v>376</v>
      </c>
      <c r="C36" s="8">
        <v>1.44</v>
      </c>
      <c r="D36" s="8">
        <f t="shared" si="0"/>
        <v>0.25919999999999999</v>
      </c>
      <c r="E36" s="11">
        <f t="shared" si="1"/>
        <v>1.6991999999999998</v>
      </c>
      <c r="F36" s="8">
        <v>2.12</v>
      </c>
      <c r="G36" s="8">
        <f t="shared" si="2"/>
        <v>0.38159999999999999</v>
      </c>
      <c r="H36" s="11">
        <f t="shared" si="3"/>
        <v>2.5016000000000003</v>
      </c>
    </row>
    <row r="37" spans="1:8" ht="48.75" customHeight="1">
      <c r="A37" s="13" t="s">
        <v>42</v>
      </c>
      <c r="B37" s="3" t="s">
        <v>377</v>
      </c>
      <c r="C37" s="8">
        <v>1.44</v>
      </c>
      <c r="D37" s="8">
        <f t="shared" si="0"/>
        <v>0.25919999999999999</v>
      </c>
      <c r="E37" s="11">
        <f t="shared" si="1"/>
        <v>1.6991999999999998</v>
      </c>
      <c r="F37" s="8">
        <v>2.0299999999999998</v>
      </c>
      <c r="G37" s="8">
        <f t="shared" si="2"/>
        <v>0.36539999999999995</v>
      </c>
      <c r="H37" s="11">
        <f t="shared" si="3"/>
        <v>2.3953999999999995</v>
      </c>
    </row>
    <row r="38" spans="1:8" ht="54" customHeight="1">
      <c r="A38" s="13" t="s">
        <v>43</v>
      </c>
      <c r="B38" s="3" t="s">
        <v>378</v>
      </c>
      <c r="C38" s="8">
        <v>1.44</v>
      </c>
      <c r="D38" s="8">
        <f t="shared" si="0"/>
        <v>0.25919999999999999</v>
      </c>
      <c r="E38" s="11">
        <f t="shared" si="1"/>
        <v>1.6991999999999998</v>
      </c>
      <c r="F38" s="8">
        <v>2.0299999999999998</v>
      </c>
      <c r="G38" s="8">
        <f t="shared" si="2"/>
        <v>0.36539999999999995</v>
      </c>
      <c r="H38" s="11">
        <f t="shared" si="3"/>
        <v>2.3953999999999995</v>
      </c>
    </row>
    <row r="39" spans="1:8" ht="48.75" customHeight="1">
      <c r="A39" s="13" t="s">
        <v>44</v>
      </c>
      <c r="B39" s="3" t="s">
        <v>379</v>
      </c>
      <c r="C39" s="8">
        <v>1.36</v>
      </c>
      <c r="D39" s="8">
        <f t="shared" si="0"/>
        <v>0.24480000000000002</v>
      </c>
      <c r="E39" s="11">
        <f t="shared" si="1"/>
        <v>1.6048</v>
      </c>
      <c r="F39" s="8">
        <v>1.95</v>
      </c>
      <c r="G39" s="8">
        <f t="shared" si="2"/>
        <v>0.35099999999999998</v>
      </c>
      <c r="H39" s="11">
        <f t="shared" si="3"/>
        <v>2.3010000000000002</v>
      </c>
    </row>
    <row r="40" spans="1:8" ht="48.75" customHeight="1">
      <c r="A40" s="13" t="s">
        <v>45</v>
      </c>
      <c r="B40" s="3" t="s">
        <v>380</v>
      </c>
      <c r="C40" s="8">
        <v>1.36</v>
      </c>
      <c r="D40" s="8">
        <f t="shared" si="0"/>
        <v>0.24480000000000002</v>
      </c>
      <c r="E40" s="11">
        <f t="shared" si="1"/>
        <v>1.6048</v>
      </c>
      <c r="F40" s="8">
        <v>1.95</v>
      </c>
      <c r="G40" s="8">
        <f t="shared" si="2"/>
        <v>0.35099999999999998</v>
      </c>
      <c r="H40" s="11">
        <f t="shared" si="3"/>
        <v>2.3010000000000002</v>
      </c>
    </row>
    <row r="41" spans="1:8" ht="48.75" customHeight="1">
      <c r="A41" s="13" t="s">
        <v>46</v>
      </c>
      <c r="B41" s="3" t="s">
        <v>381</v>
      </c>
      <c r="C41" s="8">
        <v>1.27</v>
      </c>
      <c r="D41" s="8">
        <f t="shared" si="0"/>
        <v>0.2286</v>
      </c>
      <c r="E41" s="11">
        <f t="shared" si="1"/>
        <v>1.4985999999999999</v>
      </c>
      <c r="F41" s="8">
        <v>1.86</v>
      </c>
      <c r="G41" s="8">
        <v>0.34</v>
      </c>
      <c r="H41" s="11">
        <f t="shared" si="3"/>
        <v>2.2000000000000002</v>
      </c>
    </row>
    <row r="42" spans="1:8" ht="48.75" customHeight="1">
      <c r="A42" s="13" t="s">
        <v>47</v>
      </c>
      <c r="B42" s="3" t="s">
        <v>382</v>
      </c>
      <c r="C42" s="8">
        <v>1.27</v>
      </c>
      <c r="D42" s="8">
        <f t="shared" si="0"/>
        <v>0.2286</v>
      </c>
      <c r="E42" s="11">
        <f t="shared" si="1"/>
        <v>1.4985999999999999</v>
      </c>
      <c r="F42" s="8">
        <v>1.86</v>
      </c>
      <c r="G42" s="8">
        <v>0.34</v>
      </c>
      <c r="H42" s="11">
        <f t="shared" si="3"/>
        <v>2.2000000000000002</v>
      </c>
    </row>
    <row r="43" spans="1:8" ht="48.75" customHeight="1">
      <c r="A43" s="13" t="s">
        <v>48</v>
      </c>
      <c r="B43" s="3" t="s">
        <v>383</v>
      </c>
      <c r="C43" s="8">
        <v>1.27</v>
      </c>
      <c r="D43" s="8">
        <f t="shared" si="0"/>
        <v>0.2286</v>
      </c>
      <c r="E43" s="11">
        <f t="shared" si="1"/>
        <v>1.4985999999999999</v>
      </c>
      <c r="F43" s="8">
        <v>1.78</v>
      </c>
      <c r="G43" s="8">
        <f t="shared" si="2"/>
        <v>0.32040000000000002</v>
      </c>
      <c r="H43" s="11">
        <f t="shared" si="3"/>
        <v>2.1004</v>
      </c>
    </row>
    <row r="44" spans="1:8" ht="48.75" customHeight="1">
      <c r="A44" s="13" t="s">
        <v>49</v>
      </c>
      <c r="B44" s="3" t="s">
        <v>384</v>
      </c>
      <c r="C44" s="8">
        <v>1.27</v>
      </c>
      <c r="D44" s="8">
        <f t="shared" si="0"/>
        <v>0.2286</v>
      </c>
      <c r="E44" s="11">
        <f t="shared" si="1"/>
        <v>1.4985999999999999</v>
      </c>
      <c r="F44" s="8">
        <v>1.78</v>
      </c>
      <c r="G44" s="8">
        <f t="shared" si="2"/>
        <v>0.32040000000000002</v>
      </c>
      <c r="H44" s="11">
        <f t="shared" si="3"/>
        <v>2.1004</v>
      </c>
    </row>
    <row r="45" spans="1:8" ht="48.75" customHeight="1">
      <c r="A45" s="13" t="s">
        <v>50</v>
      </c>
      <c r="B45" s="3" t="s">
        <v>385</v>
      </c>
      <c r="C45" s="8">
        <v>1.19</v>
      </c>
      <c r="D45" s="8">
        <f t="shared" si="0"/>
        <v>0.21419999999999997</v>
      </c>
      <c r="E45" s="11">
        <f t="shared" si="1"/>
        <v>1.4041999999999999</v>
      </c>
      <c r="F45" s="8">
        <v>1.69</v>
      </c>
      <c r="G45" s="8">
        <v>0.31</v>
      </c>
      <c r="H45" s="11">
        <f t="shared" si="3"/>
        <v>2</v>
      </c>
    </row>
    <row r="46" spans="1:8" ht="48.75" customHeight="1">
      <c r="A46" s="13" t="s">
        <v>51</v>
      </c>
      <c r="B46" s="3" t="s">
        <v>426</v>
      </c>
      <c r="C46" s="8">
        <v>1.19</v>
      </c>
      <c r="D46" s="8">
        <f t="shared" si="0"/>
        <v>0.21419999999999997</v>
      </c>
      <c r="E46" s="11">
        <f t="shared" si="1"/>
        <v>1.4041999999999999</v>
      </c>
      <c r="F46" s="8">
        <v>1.69</v>
      </c>
      <c r="G46" s="8">
        <v>0.31</v>
      </c>
      <c r="H46" s="11">
        <f t="shared" si="3"/>
        <v>2</v>
      </c>
    </row>
    <row r="47" spans="1:8">
      <c r="A47" s="15">
        <v>2</v>
      </c>
      <c r="B47" s="30" t="s">
        <v>67</v>
      </c>
      <c r="C47" s="31"/>
      <c r="D47" s="31"/>
      <c r="E47" s="31"/>
      <c r="F47" s="31"/>
      <c r="G47" s="31"/>
      <c r="H47" s="32"/>
    </row>
    <row r="48" spans="1:8" ht="45">
      <c r="A48" s="13" t="s">
        <v>8</v>
      </c>
      <c r="B48" s="3" t="s">
        <v>69</v>
      </c>
      <c r="C48" s="8">
        <v>16.100000000000001</v>
      </c>
      <c r="D48" s="8">
        <f>ROUND(C48*0.18,2)</f>
        <v>2.9</v>
      </c>
      <c r="E48" s="11">
        <f>C48+D48</f>
        <v>19</v>
      </c>
      <c r="F48" s="8">
        <v>18.64</v>
      </c>
      <c r="G48" s="8">
        <v>3.36</v>
      </c>
      <c r="H48" s="11">
        <f>F48+G48</f>
        <v>22</v>
      </c>
    </row>
    <row r="49" spans="1:8" ht="45">
      <c r="A49" s="13" t="s">
        <v>9</v>
      </c>
      <c r="B49" s="3" t="s">
        <v>70</v>
      </c>
      <c r="C49" s="8">
        <v>12.8</v>
      </c>
      <c r="D49" s="8">
        <f>ROUND(C49*0.18,2)</f>
        <v>2.2999999999999998</v>
      </c>
      <c r="E49" s="11">
        <f>C49+D49</f>
        <v>15.100000000000001</v>
      </c>
      <c r="F49" s="8">
        <v>18.22</v>
      </c>
      <c r="G49" s="8">
        <f t="shared" ref="G49:G77" si="4">F49*0.18</f>
        <v>3.2795999999999998</v>
      </c>
      <c r="H49" s="11">
        <f t="shared" ref="H49:H77" si="5">F49+G49</f>
        <v>21.499599999999997</v>
      </c>
    </row>
    <row r="50" spans="1:8" ht="45">
      <c r="A50" s="13" t="s">
        <v>10</v>
      </c>
      <c r="B50" s="3" t="s">
        <v>71</v>
      </c>
      <c r="C50" s="8">
        <v>10</v>
      </c>
      <c r="D50" s="8">
        <f t="shared" ref="D50:D57" si="6">ROUND(C50*0.18,2)</f>
        <v>1.8</v>
      </c>
      <c r="E50" s="11">
        <f t="shared" ref="E50:E57" si="7">C50+D50</f>
        <v>11.8</v>
      </c>
      <c r="F50" s="8">
        <v>14.07</v>
      </c>
      <c r="G50" s="8">
        <f t="shared" si="4"/>
        <v>2.5326</v>
      </c>
      <c r="H50" s="11">
        <f t="shared" si="5"/>
        <v>16.602599999999999</v>
      </c>
    </row>
    <row r="51" spans="1:8" ht="45">
      <c r="A51" s="13" t="s">
        <v>11</v>
      </c>
      <c r="B51" s="3" t="s">
        <v>72</v>
      </c>
      <c r="C51" s="8">
        <v>7.03</v>
      </c>
      <c r="D51" s="8">
        <v>1.27</v>
      </c>
      <c r="E51" s="11">
        <f t="shared" si="7"/>
        <v>8.3000000000000007</v>
      </c>
      <c r="F51" s="8">
        <v>9.92</v>
      </c>
      <c r="G51" s="8">
        <v>1.78</v>
      </c>
      <c r="H51" s="11">
        <f t="shared" si="5"/>
        <v>11.7</v>
      </c>
    </row>
    <row r="52" spans="1:8" ht="45">
      <c r="A52" s="13" t="s">
        <v>12</v>
      </c>
      <c r="B52" s="3" t="s">
        <v>73</v>
      </c>
      <c r="C52" s="8">
        <v>5.68</v>
      </c>
      <c r="D52" s="8">
        <f t="shared" si="6"/>
        <v>1.02</v>
      </c>
      <c r="E52" s="11">
        <f t="shared" si="7"/>
        <v>6.6999999999999993</v>
      </c>
      <c r="F52" s="8">
        <v>8.0500000000000007</v>
      </c>
      <c r="G52" s="8">
        <f t="shared" si="4"/>
        <v>1.4490000000000001</v>
      </c>
      <c r="H52" s="11">
        <f t="shared" si="5"/>
        <v>9.4990000000000006</v>
      </c>
    </row>
    <row r="53" spans="1:8" ht="45">
      <c r="A53" s="13" t="s">
        <v>13</v>
      </c>
      <c r="B53" s="3" t="s">
        <v>74</v>
      </c>
      <c r="C53" s="8">
        <v>4.92</v>
      </c>
      <c r="D53" s="8">
        <v>0.88</v>
      </c>
      <c r="E53" s="11">
        <f t="shared" si="7"/>
        <v>5.8</v>
      </c>
      <c r="F53" s="8">
        <v>6.95</v>
      </c>
      <c r="G53" s="8">
        <f t="shared" si="4"/>
        <v>1.2509999999999999</v>
      </c>
      <c r="H53" s="11">
        <f t="shared" si="5"/>
        <v>8.2010000000000005</v>
      </c>
    </row>
    <row r="54" spans="1:8" ht="45">
      <c r="A54" s="13" t="s">
        <v>14</v>
      </c>
      <c r="B54" s="3" t="s">
        <v>75</v>
      </c>
      <c r="C54" s="8">
        <v>4.92</v>
      </c>
      <c r="D54" s="8">
        <v>0.88</v>
      </c>
      <c r="E54" s="11">
        <f t="shared" si="7"/>
        <v>5.8</v>
      </c>
      <c r="F54" s="8">
        <v>6.95</v>
      </c>
      <c r="G54" s="8">
        <v>1.25</v>
      </c>
      <c r="H54" s="11">
        <f t="shared" si="5"/>
        <v>8.1999999999999993</v>
      </c>
    </row>
    <row r="55" spans="1:8" ht="45">
      <c r="A55" s="13" t="s">
        <v>15</v>
      </c>
      <c r="B55" s="3" t="s">
        <v>76</v>
      </c>
      <c r="C55" s="8">
        <v>4.58</v>
      </c>
      <c r="D55" s="8">
        <f t="shared" si="6"/>
        <v>0.82</v>
      </c>
      <c r="E55" s="11">
        <f t="shared" si="7"/>
        <v>5.4</v>
      </c>
      <c r="F55" s="8">
        <v>6.53</v>
      </c>
      <c r="G55" s="8">
        <v>1.17</v>
      </c>
      <c r="H55" s="11">
        <f t="shared" si="5"/>
        <v>7.7</v>
      </c>
    </row>
    <row r="56" spans="1:8" ht="45">
      <c r="A56" s="13" t="s">
        <v>16</v>
      </c>
      <c r="B56" s="3" t="s">
        <v>77</v>
      </c>
      <c r="C56" s="8">
        <v>4.58</v>
      </c>
      <c r="D56" s="8">
        <f t="shared" si="6"/>
        <v>0.82</v>
      </c>
      <c r="E56" s="11">
        <f t="shared" si="7"/>
        <v>5.4</v>
      </c>
      <c r="F56" s="8">
        <v>6.44</v>
      </c>
      <c r="G56" s="8">
        <f t="shared" si="4"/>
        <v>1.1592</v>
      </c>
      <c r="H56" s="11">
        <f t="shared" si="5"/>
        <v>7.5992000000000006</v>
      </c>
    </row>
    <row r="57" spans="1:8" ht="45">
      <c r="A57" s="13" t="s">
        <v>17</v>
      </c>
      <c r="B57" s="3" t="s">
        <v>78</v>
      </c>
      <c r="C57" s="8">
        <v>4.24</v>
      </c>
      <c r="D57" s="8">
        <f t="shared" si="6"/>
        <v>0.76</v>
      </c>
      <c r="E57" s="11">
        <f t="shared" si="7"/>
        <v>5</v>
      </c>
      <c r="F57" s="8">
        <v>5.93</v>
      </c>
      <c r="G57" s="8">
        <f t="shared" si="4"/>
        <v>1.0673999999999999</v>
      </c>
      <c r="H57" s="11">
        <f t="shared" si="5"/>
        <v>6.9973999999999998</v>
      </c>
    </row>
    <row r="58" spans="1:8" ht="45">
      <c r="A58" s="13" t="s">
        <v>18</v>
      </c>
      <c r="B58" s="3" t="s">
        <v>97</v>
      </c>
      <c r="C58" s="8">
        <v>4.24</v>
      </c>
      <c r="D58" s="8">
        <f t="shared" ref="D58:D77" si="8">ROUND(C58*0.18,2)</f>
        <v>0.76</v>
      </c>
      <c r="E58" s="11">
        <f t="shared" ref="E58:E77" si="9">C58+D58</f>
        <v>5</v>
      </c>
      <c r="F58" s="8">
        <v>5.93</v>
      </c>
      <c r="G58" s="8">
        <f t="shared" si="4"/>
        <v>1.0673999999999999</v>
      </c>
      <c r="H58" s="11">
        <f t="shared" si="5"/>
        <v>6.9973999999999998</v>
      </c>
    </row>
    <row r="59" spans="1:8" ht="45">
      <c r="A59" s="13" t="s">
        <v>19</v>
      </c>
      <c r="B59" s="3" t="s">
        <v>108</v>
      </c>
      <c r="C59" s="8">
        <v>3.98</v>
      </c>
      <c r="D59" s="8">
        <f t="shared" si="8"/>
        <v>0.72</v>
      </c>
      <c r="E59" s="11">
        <f t="shared" si="9"/>
        <v>4.7</v>
      </c>
      <c r="F59" s="8">
        <v>5.59</v>
      </c>
      <c r="G59" s="8">
        <f t="shared" si="4"/>
        <v>1.0062</v>
      </c>
      <c r="H59" s="11">
        <f t="shared" si="5"/>
        <v>6.5961999999999996</v>
      </c>
    </row>
    <row r="60" spans="1:8" ht="45">
      <c r="A60" s="13" t="s">
        <v>20</v>
      </c>
      <c r="B60" s="3" t="s">
        <v>109</v>
      </c>
      <c r="C60" s="8">
        <v>3.98</v>
      </c>
      <c r="D60" s="8">
        <f t="shared" si="8"/>
        <v>0.72</v>
      </c>
      <c r="E60" s="11">
        <f t="shared" si="9"/>
        <v>4.7</v>
      </c>
      <c r="F60" s="8">
        <v>5.59</v>
      </c>
      <c r="G60" s="8">
        <f t="shared" si="4"/>
        <v>1.0062</v>
      </c>
      <c r="H60" s="11">
        <f t="shared" si="5"/>
        <v>6.5961999999999996</v>
      </c>
    </row>
    <row r="61" spans="1:8" ht="45">
      <c r="A61" s="13" t="s">
        <v>21</v>
      </c>
      <c r="B61" s="3" t="s">
        <v>110</v>
      </c>
      <c r="C61" s="8">
        <v>3.81</v>
      </c>
      <c r="D61" s="8">
        <f t="shared" si="8"/>
        <v>0.69</v>
      </c>
      <c r="E61" s="11">
        <f t="shared" si="9"/>
        <v>4.5</v>
      </c>
      <c r="F61" s="8">
        <v>5.34</v>
      </c>
      <c r="G61" s="8">
        <v>0.96</v>
      </c>
      <c r="H61" s="11">
        <f t="shared" si="5"/>
        <v>6.3</v>
      </c>
    </row>
    <row r="62" spans="1:8" ht="45">
      <c r="A62" s="13" t="s">
        <v>52</v>
      </c>
      <c r="B62" s="3" t="s">
        <v>113</v>
      </c>
      <c r="C62" s="8">
        <v>3.56</v>
      </c>
      <c r="D62" s="8">
        <v>0.64</v>
      </c>
      <c r="E62" s="11">
        <f t="shared" si="9"/>
        <v>4.2</v>
      </c>
      <c r="F62" s="8">
        <v>4.92</v>
      </c>
      <c r="G62" s="8">
        <v>0.88</v>
      </c>
      <c r="H62" s="11">
        <f t="shared" si="5"/>
        <v>5.8</v>
      </c>
    </row>
    <row r="63" spans="1:8" ht="45">
      <c r="A63" s="13" t="s">
        <v>53</v>
      </c>
      <c r="B63" s="3" t="s">
        <v>114</v>
      </c>
      <c r="C63" s="8">
        <v>3.39</v>
      </c>
      <c r="D63" s="8">
        <v>0.61</v>
      </c>
      <c r="E63" s="11">
        <f t="shared" si="9"/>
        <v>4</v>
      </c>
      <c r="F63" s="8">
        <v>4.66</v>
      </c>
      <c r="G63" s="8">
        <f t="shared" si="4"/>
        <v>0.83879999999999999</v>
      </c>
      <c r="H63" s="11">
        <f t="shared" si="5"/>
        <v>5.4988000000000001</v>
      </c>
    </row>
    <row r="64" spans="1:8" ht="45">
      <c r="A64" s="13" t="s">
        <v>54</v>
      </c>
      <c r="B64" s="3" t="s">
        <v>115</v>
      </c>
      <c r="C64" s="8">
        <v>3.14</v>
      </c>
      <c r="D64" s="8">
        <v>0.56000000000000005</v>
      </c>
      <c r="E64" s="11">
        <f t="shared" si="9"/>
        <v>3.7</v>
      </c>
      <c r="F64" s="8">
        <v>4.41</v>
      </c>
      <c r="G64" s="8">
        <f t="shared" si="4"/>
        <v>0.79379999999999995</v>
      </c>
      <c r="H64" s="11">
        <f t="shared" si="5"/>
        <v>5.2038000000000002</v>
      </c>
    </row>
    <row r="65" spans="1:8" ht="45">
      <c r="A65" s="13" t="s">
        <v>111</v>
      </c>
      <c r="B65" s="3" t="s">
        <v>116</v>
      </c>
      <c r="C65" s="8">
        <v>3.05</v>
      </c>
      <c r="D65" s="8">
        <v>0.55000000000000004</v>
      </c>
      <c r="E65" s="11">
        <f t="shared" si="9"/>
        <v>3.5999999999999996</v>
      </c>
      <c r="F65" s="8">
        <v>4.24</v>
      </c>
      <c r="G65" s="8">
        <f t="shared" si="4"/>
        <v>0.76319999999999999</v>
      </c>
      <c r="H65" s="11">
        <f t="shared" si="5"/>
        <v>5.0032000000000005</v>
      </c>
    </row>
    <row r="66" spans="1:8" ht="45">
      <c r="A66" s="13" t="s">
        <v>112</v>
      </c>
      <c r="B66" s="3" t="s">
        <v>117</v>
      </c>
      <c r="C66" s="8">
        <v>2.97</v>
      </c>
      <c r="D66" s="8">
        <f t="shared" si="8"/>
        <v>0.53</v>
      </c>
      <c r="E66" s="11">
        <f t="shared" si="9"/>
        <v>3.5</v>
      </c>
      <c r="F66" s="8">
        <v>4.07</v>
      </c>
      <c r="G66" s="8">
        <f t="shared" si="4"/>
        <v>0.73260000000000003</v>
      </c>
      <c r="H66" s="11">
        <f t="shared" si="5"/>
        <v>4.8026</v>
      </c>
    </row>
    <row r="67" spans="1:8" ht="45">
      <c r="A67" s="13" t="s">
        <v>118</v>
      </c>
      <c r="B67" s="3" t="s">
        <v>129</v>
      </c>
      <c r="C67" s="8">
        <v>2.8</v>
      </c>
      <c r="D67" s="8">
        <f t="shared" si="8"/>
        <v>0.5</v>
      </c>
      <c r="E67" s="11">
        <f t="shared" si="9"/>
        <v>3.3</v>
      </c>
      <c r="F67" s="8">
        <v>3.9</v>
      </c>
      <c r="G67" s="8">
        <f t="shared" si="4"/>
        <v>0.70199999999999996</v>
      </c>
      <c r="H67" s="11">
        <f t="shared" si="5"/>
        <v>4.6020000000000003</v>
      </c>
    </row>
    <row r="68" spans="1:8" ht="45">
      <c r="A68" s="13" t="s">
        <v>119</v>
      </c>
      <c r="B68" s="3" t="s">
        <v>130</v>
      </c>
      <c r="C68" s="8">
        <v>2.71</v>
      </c>
      <c r="D68" s="8">
        <f t="shared" si="8"/>
        <v>0.49</v>
      </c>
      <c r="E68" s="11">
        <f t="shared" si="9"/>
        <v>3.2</v>
      </c>
      <c r="F68" s="8">
        <v>3.73</v>
      </c>
      <c r="G68" s="8">
        <f t="shared" si="4"/>
        <v>0.6714</v>
      </c>
      <c r="H68" s="11">
        <f t="shared" si="5"/>
        <v>4.4013999999999998</v>
      </c>
    </row>
    <row r="69" spans="1:8" ht="45">
      <c r="A69" s="13" t="s">
        <v>120</v>
      </c>
      <c r="B69" s="3" t="s">
        <v>131</v>
      </c>
      <c r="C69" s="8">
        <v>2.63</v>
      </c>
      <c r="D69" s="8">
        <f t="shared" si="8"/>
        <v>0.47</v>
      </c>
      <c r="E69" s="11">
        <f t="shared" si="9"/>
        <v>3.0999999999999996</v>
      </c>
      <c r="F69" s="8">
        <v>3.64</v>
      </c>
      <c r="G69" s="8">
        <f t="shared" si="4"/>
        <v>0.6552</v>
      </c>
      <c r="H69" s="11">
        <f t="shared" si="5"/>
        <v>4.2952000000000004</v>
      </c>
    </row>
    <row r="70" spans="1:8" ht="45">
      <c r="A70" s="13" t="s">
        <v>121</v>
      </c>
      <c r="B70" s="3" t="s">
        <v>132</v>
      </c>
      <c r="C70" s="8">
        <v>2.54</v>
      </c>
      <c r="D70" s="8">
        <f t="shared" si="8"/>
        <v>0.46</v>
      </c>
      <c r="E70" s="11">
        <f t="shared" si="9"/>
        <v>3</v>
      </c>
      <c r="F70" s="8">
        <v>3.47</v>
      </c>
      <c r="G70" s="8">
        <v>0.63</v>
      </c>
      <c r="H70" s="11">
        <f t="shared" si="5"/>
        <v>4.1000000000000005</v>
      </c>
    </row>
    <row r="71" spans="1:8" ht="45">
      <c r="A71" s="13" t="s">
        <v>122</v>
      </c>
      <c r="B71" s="3" t="s">
        <v>133</v>
      </c>
      <c r="C71" s="8">
        <v>2.37</v>
      </c>
      <c r="D71" s="8">
        <f t="shared" si="8"/>
        <v>0.43</v>
      </c>
      <c r="E71" s="11">
        <f t="shared" si="9"/>
        <v>2.8000000000000003</v>
      </c>
      <c r="F71" s="8">
        <v>3.31</v>
      </c>
      <c r="G71" s="8">
        <v>0.59</v>
      </c>
      <c r="H71" s="11">
        <f t="shared" si="5"/>
        <v>3.9</v>
      </c>
    </row>
    <row r="72" spans="1:8" ht="45">
      <c r="A72" s="13" t="s">
        <v>123</v>
      </c>
      <c r="B72" s="3" t="s">
        <v>134</v>
      </c>
      <c r="C72" s="8">
        <v>2.37</v>
      </c>
      <c r="D72" s="8">
        <f t="shared" si="8"/>
        <v>0.43</v>
      </c>
      <c r="E72" s="11">
        <f t="shared" si="9"/>
        <v>2.8000000000000003</v>
      </c>
      <c r="F72" s="8">
        <v>3.22</v>
      </c>
      <c r="G72" s="8">
        <v>0.57999999999999996</v>
      </c>
      <c r="H72" s="11">
        <f t="shared" si="5"/>
        <v>3.8000000000000003</v>
      </c>
    </row>
    <row r="73" spans="1:8" ht="45">
      <c r="A73" s="13" t="s">
        <v>124</v>
      </c>
      <c r="B73" s="3" t="s">
        <v>135</v>
      </c>
      <c r="C73" s="8">
        <v>2.29</v>
      </c>
      <c r="D73" s="8">
        <f t="shared" si="8"/>
        <v>0.41</v>
      </c>
      <c r="E73" s="11">
        <f t="shared" si="9"/>
        <v>2.7</v>
      </c>
      <c r="F73" s="8">
        <v>3.14</v>
      </c>
      <c r="G73" s="8">
        <v>0.56000000000000005</v>
      </c>
      <c r="H73" s="11">
        <f t="shared" si="5"/>
        <v>3.7</v>
      </c>
    </row>
    <row r="74" spans="1:8" ht="45">
      <c r="A74" s="13" t="s">
        <v>125</v>
      </c>
      <c r="B74" s="3" t="s">
        <v>136</v>
      </c>
      <c r="C74" s="8">
        <v>2.29</v>
      </c>
      <c r="D74" s="8">
        <f t="shared" si="8"/>
        <v>0.41</v>
      </c>
      <c r="E74" s="11">
        <f t="shared" si="9"/>
        <v>2.7</v>
      </c>
      <c r="F74" s="8">
        <v>3.14</v>
      </c>
      <c r="G74" s="8">
        <v>0.56000000000000005</v>
      </c>
      <c r="H74" s="11">
        <f t="shared" si="5"/>
        <v>3.7</v>
      </c>
    </row>
    <row r="75" spans="1:8" ht="45">
      <c r="A75" s="13" t="s">
        <v>126</v>
      </c>
      <c r="B75" s="3" t="s">
        <v>137</v>
      </c>
      <c r="C75" s="8">
        <v>2.2000000000000002</v>
      </c>
      <c r="D75" s="8">
        <f t="shared" si="8"/>
        <v>0.4</v>
      </c>
      <c r="E75" s="11">
        <f t="shared" si="9"/>
        <v>2.6</v>
      </c>
      <c r="F75" s="8">
        <v>3.05</v>
      </c>
      <c r="G75" s="8">
        <f t="shared" si="4"/>
        <v>0.54899999999999993</v>
      </c>
      <c r="H75" s="11">
        <f t="shared" si="5"/>
        <v>3.5989999999999998</v>
      </c>
    </row>
    <row r="76" spans="1:8" ht="45">
      <c r="A76" s="13" t="s">
        <v>127</v>
      </c>
      <c r="B76" s="3" t="s">
        <v>138</v>
      </c>
      <c r="C76" s="8">
        <v>2.2000000000000002</v>
      </c>
      <c r="D76" s="8">
        <f t="shared" si="8"/>
        <v>0.4</v>
      </c>
      <c r="E76" s="11">
        <f t="shared" si="9"/>
        <v>2.6</v>
      </c>
      <c r="F76" s="8">
        <v>3.05</v>
      </c>
      <c r="G76" s="8">
        <f t="shared" si="4"/>
        <v>0.54899999999999993</v>
      </c>
      <c r="H76" s="11">
        <f t="shared" si="5"/>
        <v>3.5989999999999998</v>
      </c>
    </row>
    <row r="77" spans="1:8" ht="45">
      <c r="A77" s="13" t="s">
        <v>128</v>
      </c>
      <c r="B77" s="3" t="s">
        <v>425</v>
      </c>
      <c r="C77" s="8">
        <v>2.12</v>
      </c>
      <c r="D77" s="8">
        <f t="shared" si="8"/>
        <v>0.38</v>
      </c>
      <c r="E77" s="11">
        <f t="shared" si="9"/>
        <v>2.5</v>
      </c>
      <c r="F77" s="8">
        <v>2.97</v>
      </c>
      <c r="G77" s="8">
        <f t="shared" si="4"/>
        <v>0.53459999999999996</v>
      </c>
      <c r="H77" s="11">
        <f t="shared" si="5"/>
        <v>3.5045999999999999</v>
      </c>
    </row>
    <row r="78" spans="1:8">
      <c r="A78" s="15">
        <v>3</v>
      </c>
      <c r="B78" s="30" t="s">
        <v>87</v>
      </c>
      <c r="C78" s="31"/>
      <c r="D78" s="31"/>
      <c r="E78" s="31"/>
      <c r="F78" s="31"/>
      <c r="G78" s="31"/>
      <c r="H78" s="32"/>
    </row>
    <row r="79" spans="1:8" ht="45">
      <c r="A79" s="13" t="s">
        <v>144</v>
      </c>
      <c r="B79" s="3" t="s">
        <v>143</v>
      </c>
      <c r="C79" s="8">
        <v>16.78</v>
      </c>
      <c r="D79" s="8">
        <f>C79*0.18</f>
        <v>3.0204</v>
      </c>
      <c r="E79" s="11">
        <f>C79+D79</f>
        <v>19.8004</v>
      </c>
      <c r="F79" s="8">
        <v>18.899999999999999</v>
      </c>
      <c r="G79" s="8">
        <f>F79*0.18</f>
        <v>3.4019999999999997</v>
      </c>
      <c r="H79" s="11">
        <f>F79+G79</f>
        <v>22.302</v>
      </c>
    </row>
    <row r="80" spans="1:8" ht="45">
      <c r="A80" s="13" t="s">
        <v>146</v>
      </c>
      <c r="B80" s="3" t="s">
        <v>145</v>
      </c>
      <c r="C80" s="8">
        <v>13.05</v>
      </c>
      <c r="D80" s="8">
        <f t="shared" ref="D80:D108" si="10">C80*0.18</f>
        <v>2.3490000000000002</v>
      </c>
      <c r="E80" s="11">
        <f t="shared" ref="E80:E99" si="11">C80+D80</f>
        <v>15.399000000000001</v>
      </c>
      <c r="F80" s="8">
        <v>18.39</v>
      </c>
      <c r="G80" s="8">
        <f t="shared" ref="G80:G108" si="12">F80*0.18</f>
        <v>3.3102</v>
      </c>
      <c r="H80" s="11">
        <f t="shared" ref="H80:H108" si="13">F80+G80</f>
        <v>21.700200000000002</v>
      </c>
    </row>
    <row r="81" spans="1:8" ht="45">
      <c r="A81" s="13" t="s">
        <v>147</v>
      </c>
      <c r="B81" s="3" t="s">
        <v>175</v>
      </c>
      <c r="C81" s="8">
        <v>10.25</v>
      </c>
      <c r="D81" s="8">
        <f t="shared" si="10"/>
        <v>1.845</v>
      </c>
      <c r="E81" s="11">
        <f t="shared" si="11"/>
        <v>12.095000000000001</v>
      </c>
      <c r="F81" s="8">
        <v>14.32</v>
      </c>
      <c r="G81" s="8">
        <f t="shared" si="12"/>
        <v>2.5775999999999999</v>
      </c>
      <c r="H81" s="11">
        <f t="shared" si="13"/>
        <v>16.897600000000001</v>
      </c>
    </row>
    <row r="82" spans="1:8" ht="45">
      <c r="A82" s="13" t="s">
        <v>148</v>
      </c>
      <c r="B82" s="3" t="s">
        <v>176</v>
      </c>
      <c r="C82" s="8">
        <v>7.29</v>
      </c>
      <c r="D82" s="8">
        <f t="shared" si="10"/>
        <v>1.3122</v>
      </c>
      <c r="E82" s="11">
        <f t="shared" si="11"/>
        <v>8.6021999999999998</v>
      </c>
      <c r="F82" s="8">
        <v>10.17</v>
      </c>
      <c r="G82" s="8">
        <f t="shared" si="12"/>
        <v>1.8306</v>
      </c>
      <c r="H82" s="11">
        <f t="shared" si="13"/>
        <v>12.0006</v>
      </c>
    </row>
    <row r="83" spans="1:8" ht="45">
      <c r="A83" s="13" t="s">
        <v>149</v>
      </c>
      <c r="B83" s="3" t="s">
        <v>177</v>
      </c>
      <c r="C83" s="8">
        <v>5.93</v>
      </c>
      <c r="D83" s="8">
        <f t="shared" si="10"/>
        <v>1.0673999999999999</v>
      </c>
      <c r="E83" s="11">
        <f t="shared" si="11"/>
        <v>6.9973999999999998</v>
      </c>
      <c r="F83" s="8">
        <v>8.31</v>
      </c>
      <c r="G83" s="8">
        <v>1.49</v>
      </c>
      <c r="H83" s="11">
        <f t="shared" si="13"/>
        <v>9.8000000000000007</v>
      </c>
    </row>
    <row r="84" spans="1:8" ht="45">
      <c r="A84" s="13" t="s">
        <v>150</v>
      </c>
      <c r="B84" s="3" t="s">
        <v>178</v>
      </c>
      <c r="C84" s="8">
        <v>5.17</v>
      </c>
      <c r="D84" s="8">
        <f t="shared" si="10"/>
        <v>0.93059999999999998</v>
      </c>
      <c r="E84" s="11">
        <f t="shared" si="11"/>
        <v>6.1006</v>
      </c>
      <c r="F84" s="8">
        <v>7.2</v>
      </c>
      <c r="G84" s="8">
        <f t="shared" si="12"/>
        <v>1.296</v>
      </c>
      <c r="H84" s="11">
        <f t="shared" si="13"/>
        <v>8.4960000000000004</v>
      </c>
    </row>
    <row r="85" spans="1:8" ht="45">
      <c r="A85" s="13" t="s">
        <v>151</v>
      </c>
      <c r="B85" s="3" t="s">
        <v>179</v>
      </c>
      <c r="C85" s="8">
        <v>5.17</v>
      </c>
      <c r="D85" s="8">
        <f t="shared" si="10"/>
        <v>0.93059999999999998</v>
      </c>
      <c r="E85" s="11">
        <f t="shared" si="11"/>
        <v>6.1006</v>
      </c>
      <c r="F85" s="8">
        <v>7.2</v>
      </c>
      <c r="G85" s="8">
        <f t="shared" si="12"/>
        <v>1.296</v>
      </c>
      <c r="H85" s="11">
        <f t="shared" si="13"/>
        <v>8.4960000000000004</v>
      </c>
    </row>
    <row r="86" spans="1:8" ht="45">
      <c r="A86" s="13" t="s">
        <v>152</v>
      </c>
      <c r="B86" s="3" t="s">
        <v>180</v>
      </c>
      <c r="C86" s="8">
        <v>4.83</v>
      </c>
      <c r="D86" s="8">
        <f t="shared" si="10"/>
        <v>0.86939999999999995</v>
      </c>
      <c r="E86" s="11">
        <f t="shared" si="11"/>
        <v>5.6993999999999998</v>
      </c>
      <c r="F86" s="8">
        <v>6.78</v>
      </c>
      <c r="G86" s="8">
        <f t="shared" si="12"/>
        <v>1.2203999999999999</v>
      </c>
      <c r="H86" s="11">
        <f t="shared" si="13"/>
        <v>8.0004000000000008</v>
      </c>
    </row>
    <row r="87" spans="1:8" ht="45">
      <c r="A87" s="13" t="s">
        <v>153</v>
      </c>
      <c r="B87" s="3" t="s">
        <v>181</v>
      </c>
      <c r="C87" s="8">
        <v>4.83</v>
      </c>
      <c r="D87" s="8">
        <f t="shared" si="10"/>
        <v>0.86939999999999995</v>
      </c>
      <c r="E87" s="11">
        <f t="shared" si="11"/>
        <v>5.6993999999999998</v>
      </c>
      <c r="F87" s="8">
        <v>6.69</v>
      </c>
      <c r="G87" s="8">
        <v>1.21</v>
      </c>
      <c r="H87" s="11">
        <f t="shared" si="13"/>
        <v>7.9</v>
      </c>
    </row>
    <row r="88" spans="1:8" ht="45">
      <c r="A88" s="13" t="s">
        <v>154</v>
      </c>
      <c r="B88" s="3" t="s">
        <v>182</v>
      </c>
      <c r="C88" s="8">
        <v>4.41</v>
      </c>
      <c r="D88" s="8">
        <f t="shared" si="10"/>
        <v>0.79379999999999995</v>
      </c>
      <c r="E88" s="11">
        <f t="shared" si="11"/>
        <v>5.2038000000000002</v>
      </c>
      <c r="F88" s="8">
        <v>6.19</v>
      </c>
      <c r="G88" s="8">
        <f t="shared" si="12"/>
        <v>1.1142000000000001</v>
      </c>
      <c r="H88" s="11">
        <f t="shared" si="13"/>
        <v>7.3042000000000007</v>
      </c>
    </row>
    <row r="89" spans="1:8" ht="45">
      <c r="A89" s="13" t="s">
        <v>155</v>
      </c>
      <c r="B89" s="3" t="s">
        <v>183</v>
      </c>
      <c r="C89" s="8">
        <v>4.41</v>
      </c>
      <c r="D89" s="8">
        <f t="shared" si="10"/>
        <v>0.79379999999999995</v>
      </c>
      <c r="E89" s="11">
        <f t="shared" si="11"/>
        <v>5.2038000000000002</v>
      </c>
      <c r="F89" s="8">
        <v>6.19</v>
      </c>
      <c r="G89" s="8">
        <f t="shared" si="12"/>
        <v>1.1142000000000001</v>
      </c>
      <c r="H89" s="11">
        <f t="shared" si="13"/>
        <v>7.3042000000000007</v>
      </c>
    </row>
    <row r="90" spans="1:8" ht="45">
      <c r="A90" s="13" t="s">
        <v>156</v>
      </c>
      <c r="B90" s="3" t="s">
        <v>184</v>
      </c>
      <c r="C90" s="8">
        <v>4.24</v>
      </c>
      <c r="D90" s="8">
        <f t="shared" si="10"/>
        <v>0.76319999999999999</v>
      </c>
      <c r="E90" s="11">
        <f t="shared" si="11"/>
        <v>5.0032000000000005</v>
      </c>
      <c r="F90" s="8">
        <v>5.85</v>
      </c>
      <c r="G90" s="8">
        <f t="shared" si="12"/>
        <v>1.0529999999999999</v>
      </c>
      <c r="H90" s="11">
        <f t="shared" si="13"/>
        <v>6.9029999999999996</v>
      </c>
    </row>
    <row r="91" spans="1:8" ht="45">
      <c r="A91" s="13" t="s">
        <v>157</v>
      </c>
      <c r="B91" s="3" t="s">
        <v>185</v>
      </c>
      <c r="C91" s="8">
        <v>4.24</v>
      </c>
      <c r="D91" s="8">
        <f t="shared" si="10"/>
        <v>0.76319999999999999</v>
      </c>
      <c r="E91" s="11">
        <f t="shared" si="11"/>
        <v>5.0032000000000005</v>
      </c>
      <c r="F91" s="8">
        <v>5.85</v>
      </c>
      <c r="G91" s="8">
        <f t="shared" si="12"/>
        <v>1.0529999999999999</v>
      </c>
      <c r="H91" s="11">
        <f t="shared" si="13"/>
        <v>6.9029999999999996</v>
      </c>
    </row>
    <row r="92" spans="1:8" ht="45">
      <c r="A92" s="13" t="s">
        <v>158</v>
      </c>
      <c r="B92" s="3" t="s">
        <v>186</v>
      </c>
      <c r="C92" s="8">
        <v>4.07</v>
      </c>
      <c r="D92" s="8">
        <f t="shared" si="10"/>
        <v>0.73260000000000003</v>
      </c>
      <c r="E92" s="11">
        <f t="shared" si="11"/>
        <v>4.8026</v>
      </c>
      <c r="F92" s="8">
        <v>5.51</v>
      </c>
      <c r="G92" s="8">
        <f t="shared" si="12"/>
        <v>0.9917999999999999</v>
      </c>
      <c r="H92" s="11">
        <f t="shared" si="13"/>
        <v>6.5017999999999994</v>
      </c>
    </row>
    <row r="93" spans="1:8" ht="45">
      <c r="A93" s="13" t="s">
        <v>159</v>
      </c>
      <c r="B93" s="3" t="s">
        <v>187</v>
      </c>
      <c r="C93" s="8">
        <v>3.73</v>
      </c>
      <c r="D93" s="8">
        <f t="shared" si="10"/>
        <v>0.6714</v>
      </c>
      <c r="E93" s="11">
        <f t="shared" si="11"/>
        <v>4.4013999999999998</v>
      </c>
      <c r="F93" s="8">
        <v>5.17</v>
      </c>
      <c r="G93" s="8">
        <f t="shared" si="12"/>
        <v>0.93059999999999998</v>
      </c>
      <c r="H93" s="11">
        <f t="shared" si="13"/>
        <v>6.1006</v>
      </c>
    </row>
    <row r="94" spans="1:8" ht="45">
      <c r="A94" s="13" t="s">
        <v>160</v>
      </c>
      <c r="B94" s="3" t="s">
        <v>188</v>
      </c>
      <c r="C94" s="8">
        <v>3.56</v>
      </c>
      <c r="D94" s="8">
        <f t="shared" si="10"/>
        <v>0.64080000000000004</v>
      </c>
      <c r="E94" s="11">
        <f t="shared" si="11"/>
        <v>4.2008000000000001</v>
      </c>
      <c r="F94" s="8">
        <v>4.92</v>
      </c>
      <c r="G94" s="8">
        <v>0.88</v>
      </c>
      <c r="H94" s="11">
        <f t="shared" si="13"/>
        <v>5.8</v>
      </c>
    </row>
    <row r="95" spans="1:8" ht="45">
      <c r="A95" s="13" t="s">
        <v>161</v>
      </c>
      <c r="B95" s="3" t="s">
        <v>189</v>
      </c>
      <c r="C95" s="8">
        <v>3.39</v>
      </c>
      <c r="D95" s="8">
        <f t="shared" si="10"/>
        <v>0.61019999999999996</v>
      </c>
      <c r="E95" s="11">
        <f t="shared" si="11"/>
        <v>4.0002000000000004</v>
      </c>
      <c r="F95" s="8">
        <v>4.66</v>
      </c>
      <c r="G95" s="8">
        <f t="shared" si="12"/>
        <v>0.83879999999999999</v>
      </c>
      <c r="H95" s="11">
        <f t="shared" si="13"/>
        <v>5.4988000000000001</v>
      </c>
    </row>
    <row r="96" spans="1:8" ht="45">
      <c r="A96" s="13" t="s">
        <v>162</v>
      </c>
      <c r="B96" s="3" t="s">
        <v>190</v>
      </c>
      <c r="C96" s="8">
        <v>3.31</v>
      </c>
      <c r="D96" s="8">
        <v>0.59</v>
      </c>
      <c r="E96" s="11">
        <f t="shared" si="11"/>
        <v>3.9</v>
      </c>
      <c r="F96" s="8">
        <v>4.49</v>
      </c>
      <c r="G96" s="8">
        <f t="shared" si="12"/>
        <v>0.80820000000000003</v>
      </c>
      <c r="H96" s="11">
        <f t="shared" si="13"/>
        <v>5.2982000000000005</v>
      </c>
    </row>
    <row r="97" spans="1:8" ht="45">
      <c r="A97" s="13" t="s">
        <v>163</v>
      </c>
      <c r="B97" s="3" t="s">
        <v>191</v>
      </c>
      <c r="C97" s="8">
        <v>3.14</v>
      </c>
      <c r="D97" s="8">
        <v>0.56000000000000005</v>
      </c>
      <c r="E97" s="11">
        <f t="shared" si="11"/>
        <v>3.7</v>
      </c>
      <c r="F97" s="8">
        <v>4.32</v>
      </c>
      <c r="G97" s="8">
        <f t="shared" si="12"/>
        <v>0.77760000000000007</v>
      </c>
      <c r="H97" s="11">
        <f t="shared" si="13"/>
        <v>5.0975999999999999</v>
      </c>
    </row>
    <row r="98" spans="1:8" ht="45">
      <c r="A98" s="13" t="s">
        <v>164</v>
      </c>
      <c r="B98" s="3" t="s">
        <v>192</v>
      </c>
      <c r="C98" s="8">
        <v>2.97</v>
      </c>
      <c r="D98" s="8">
        <f t="shared" si="10"/>
        <v>0.53459999999999996</v>
      </c>
      <c r="E98" s="11">
        <f t="shared" si="11"/>
        <v>3.5045999999999999</v>
      </c>
      <c r="F98" s="8">
        <v>4.1500000000000004</v>
      </c>
      <c r="G98" s="8">
        <f t="shared" si="12"/>
        <v>0.747</v>
      </c>
      <c r="H98" s="11">
        <f t="shared" si="13"/>
        <v>4.8970000000000002</v>
      </c>
    </row>
    <row r="99" spans="1:8" ht="45">
      <c r="A99" s="13" t="s">
        <v>165</v>
      </c>
      <c r="B99" s="3" t="s">
        <v>193</v>
      </c>
      <c r="C99" s="8">
        <v>2.97</v>
      </c>
      <c r="D99" s="8">
        <f t="shared" si="10"/>
        <v>0.53459999999999996</v>
      </c>
      <c r="E99" s="11">
        <f t="shared" si="11"/>
        <v>3.5045999999999999</v>
      </c>
      <c r="F99" s="8">
        <v>3.98</v>
      </c>
      <c r="G99" s="8">
        <f t="shared" si="12"/>
        <v>0.71639999999999993</v>
      </c>
      <c r="H99" s="11">
        <f t="shared" si="13"/>
        <v>4.6963999999999997</v>
      </c>
    </row>
    <row r="100" spans="1:8" ht="45">
      <c r="A100" s="13" t="s">
        <v>166</v>
      </c>
      <c r="B100" s="3" t="s">
        <v>194</v>
      </c>
      <c r="C100" s="8">
        <v>2.88</v>
      </c>
      <c r="D100" s="8">
        <f t="shared" si="10"/>
        <v>0.51839999999999997</v>
      </c>
      <c r="E100" s="11">
        <f t="shared" ref="E100:E108" si="14">C100+D100</f>
        <v>3.3983999999999996</v>
      </c>
      <c r="F100" s="8">
        <v>3.9</v>
      </c>
      <c r="G100" s="8">
        <f t="shared" si="12"/>
        <v>0.70199999999999996</v>
      </c>
      <c r="H100" s="11">
        <f t="shared" si="13"/>
        <v>4.6020000000000003</v>
      </c>
    </row>
    <row r="101" spans="1:8" ht="45">
      <c r="A101" s="13" t="s">
        <v>167</v>
      </c>
      <c r="B101" s="3" t="s">
        <v>195</v>
      </c>
      <c r="C101" s="8">
        <v>2.8</v>
      </c>
      <c r="D101" s="8">
        <f t="shared" si="10"/>
        <v>0.504</v>
      </c>
      <c r="E101" s="11">
        <f t="shared" si="14"/>
        <v>3.3039999999999998</v>
      </c>
      <c r="F101" s="8">
        <v>3.73</v>
      </c>
      <c r="G101" s="8">
        <f t="shared" si="12"/>
        <v>0.6714</v>
      </c>
      <c r="H101" s="11">
        <f t="shared" si="13"/>
        <v>4.4013999999999998</v>
      </c>
    </row>
    <row r="102" spans="1:8" ht="45">
      <c r="A102" s="13" t="s">
        <v>168</v>
      </c>
      <c r="B102" s="3" t="s">
        <v>196</v>
      </c>
      <c r="C102" s="8">
        <v>2.63</v>
      </c>
      <c r="D102" s="8">
        <f t="shared" si="10"/>
        <v>0.47339999999999999</v>
      </c>
      <c r="E102" s="11">
        <f t="shared" si="14"/>
        <v>3.1033999999999997</v>
      </c>
      <c r="F102" s="8">
        <v>3.56</v>
      </c>
      <c r="G102" s="8">
        <f t="shared" si="12"/>
        <v>0.64080000000000004</v>
      </c>
      <c r="H102" s="11">
        <f t="shared" si="13"/>
        <v>4.2008000000000001</v>
      </c>
    </row>
    <row r="103" spans="1:8" ht="45">
      <c r="A103" s="13" t="s">
        <v>169</v>
      </c>
      <c r="B103" s="3" t="s">
        <v>197</v>
      </c>
      <c r="C103" s="8">
        <v>2.54</v>
      </c>
      <c r="D103" s="8">
        <f t="shared" si="10"/>
        <v>0.4572</v>
      </c>
      <c r="E103" s="11">
        <f t="shared" si="14"/>
        <v>2.9971999999999999</v>
      </c>
      <c r="F103" s="8">
        <v>3.47</v>
      </c>
      <c r="G103" s="8">
        <v>0.63</v>
      </c>
      <c r="H103" s="11">
        <f t="shared" si="13"/>
        <v>4.1000000000000005</v>
      </c>
    </row>
    <row r="104" spans="1:8" ht="45">
      <c r="A104" s="13" t="s">
        <v>170</v>
      </c>
      <c r="B104" s="3" t="s">
        <v>198</v>
      </c>
      <c r="C104" s="8">
        <v>2.54</v>
      </c>
      <c r="D104" s="8">
        <f t="shared" si="10"/>
        <v>0.4572</v>
      </c>
      <c r="E104" s="11">
        <f t="shared" si="14"/>
        <v>2.9971999999999999</v>
      </c>
      <c r="F104" s="8">
        <v>3.39</v>
      </c>
      <c r="G104" s="8">
        <f t="shared" si="12"/>
        <v>0.61019999999999996</v>
      </c>
      <c r="H104" s="11">
        <f t="shared" si="13"/>
        <v>4.0002000000000004</v>
      </c>
    </row>
    <row r="105" spans="1:8" ht="45">
      <c r="A105" s="13" t="s">
        <v>171</v>
      </c>
      <c r="B105" s="3" t="s">
        <v>199</v>
      </c>
      <c r="C105" s="8">
        <v>2.46</v>
      </c>
      <c r="D105" s="8">
        <f t="shared" si="10"/>
        <v>0.44279999999999997</v>
      </c>
      <c r="E105" s="11">
        <f t="shared" si="14"/>
        <v>2.9028</v>
      </c>
      <c r="F105" s="8">
        <v>3.31</v>
      </c>
      <c r="G105" s="8">
        <v>0.59</v>
      </c>
      <c r="H105" s="11">
        <f t="shared" si="13"/>
        <v>3.9</v>
      </c>
    </row>
    <row r="106" spans="1:8" ht="45">
      <c r="A106" s="13" t="s">
        <v>172</v>
      </c>
      <c r="B106" s="3" t="s">
        <v>200</v>
      </c>
      <c r="C106" s="8">
        <v>2.46</v>
      </c>
      <c r="D106" s="8">
        <f t="shared" si="10"/>
        <v>0.44279999999999997</v>
      </c>
      <c r="E106" s="11">
        <f t="shared" si="14"/>
        <v>2.9028</v>
      </c>
      <c r="F106" s="8">
        <v>3.31</v>
      </c>
      <c r="G106" s="8">
        <v>0.59</v>
      </c>
      <c r="H106" s="11">
        <f t="shared" si="13"/>
        <v>3.9</v>
      </c>
    </row>
    <row r="107" spans="1:8" ht="45">
      <c r="A107" s="13" t="s">
        <v>173</v>
      </c>
      <c r="B107" s="3" t="s">
        <v>201</v>
      </c>
      <c r="C107" s="8">
        <v>2.46</v>
      </c>
      <c r="D107" s="8">
        <f t="shared" si="10"/>
        <v>0.44279999999999997</v>
      </c>
      <c r="E107" s="11">
        <f t="shared" si="14"/>
        <v>2.9028</v>
      </c>
      <c r="F107" s="8">
        <v>3.22</v>
      </c>
      <c r="G107" s="8">
        <f t="shared" si="12"/>
        <v>0.5796</v>
      </c>
      <c r="H107" s="11">
        <f t="shared" si="13"/>
        <v>3.7996000000000003</v>
      </c>
    </row>
    <row r="108" spans="1:8" ht="45">
      <c r="A108" s="13" t="s">
        <v>174</v>
      </c>
      <c r="B108" s="3" t="s">
        <v>416</v>
      </c>
      <c r="C108" s="8">
        <v>2.37</v>
      </c>
      <c r="D108" s="8">
        <f t="shared" si="10"/>
        <v>0.42659999999999998</v>
      </c>
      <c r="E108" s="11">
        <f t="shared" si="14"/>
        <v>2.7966000000000002</v>
      </c>
      <c r="F108" s="8">
        <v>3.22</v>
      </c>
      <c r="G108" s="8">
        <f t="shared" si="12"/>
        <v>0.5796</v>
      </c>
      <c r="H108" s="11">
        <f t="shared" si="13"/>
        <v>3.7996000000000003</v>
      </c>
    </row>
    <row r="109" spans="1:8">
      <c r="A109" s="16">
        <v>4</v>
      </c>
      <c r="B109" s="30" t="s">
        <v>88</v>
      </c>
      <c r="C109" s="31"/>
      <c r="D109" s="31"/>
      <c r="E109" s="31"/>
      <c r="F109" s="31"/>
      <c r="G109" s="31"/>
      <c r="H109" s="32"/>
    </row>
    <row r="110" spans="1:8" ht="45">
      <c r="A110" s="13" t="s">
        <v>202</v>
      </c>
      <c r="B110" s="3" t="s">
        <v>203</v>
      </c>
      <c r="C110" s="8">
        <v>16.100000000000001</v>
      </c>
      <c r="D110" s="8">
        <f>ROUND(C110*0.18,2)</f>
        <v>2.9</v>
      </c>
      <c r="E110" s="11">
        <f>C110+D110</f>
        <v>19</v>
      </c>
      <c r="F110" s="8">
        <v>18.64</v>
      </c>
      <c r="G110" s="8">
        <v>3.36</v>
      </c>
      <c r="H110" s="11">
        <f>F110+G110</f>
        <v>22</v>
      </c>
    </row>
    <row r="111" spans="1:8" ht="45">
      <c r="A111" s="13" t="s">
        <v>206</v>
      </c>
      <c r="B111" s="3" t="s">
        <v>204</v>
      </c>
      <c r="C111" s="8">
        <v>12.8</v>
      </c>
      <c r="D111" s="8">
        <f>ROUND(C111*0.18,2)</f>
        <v>2.2999999999999998</v>
      </c>
      <c r="E111" s="11">
        <f>C111+D111</f>
        <v>15.100000000000001</v>
      </c>
      <c r="F111" s="8">
        <v>18.22</v>
      </c>
      <c r="G111" s="8">
        <f t="shared" ref="G111:G112" si="15">F111*0.18</f>
        <v>3.2795999999999998</v>
      </c>
      <c r="H111" s="11">
        <f t="shared" ref="H111:H139" si="16">F111+G111</f>
        <v>21.499599999999997</v>
      </c>
    </row>
    <row r="112" spans="1:8" ht="45">
      <c r="A112" s="13" t="s">
        <v>207</v>
      </c>
      <c r="B112" s="3" t="s">
        <v>205</v>
      </c>
      <c r="C112" s="8">
        <v>10</v>
      </c>
      <c r="D112" s="8">
        <f t="shared" ref="D112" si="17">ROUND(C112*0.18,2)</f>
        <v>1.8</v>
      </c>
      <c r="E112" s="11">
        <f t="shared" ref="E112:E139" si="18">C112+D112</f>
        <v>11.8</v>
      </c>
      <c r="F112" s="8">
        <v>14.07</v>
      </c>
      <c r="G112" s="8">
        <f t="shared" si="15"/>
        <v>2.5326</v>
      </c>
      <c r="H112" s="11">
        <f t="shared" si="16"/>
        <v>16.602599999999999</v>
      </c>
    </row>
    <row r="113" spans="1:8" ht="45">
      <c r="A113" s="13" t="s">
        <v>208</v>
      </c>
      <c r="B113" s="3" t="s">
        <v>235</v>
      </c>
      <c r="C113" s="8">
        <v>7.03</v>
      </c>
      <c r="D113" s="8">
        <v>1.27</v>
      </c>
      <c r="E113" s="11">
        <f t="shared" si="18"/>
        <v>8.3000000000000007</v>
      </c>
      <c r="F113" s="8">
        <v>9.92</v>
      </c>
      <c r="G113" s="8">
        <v>1.78</v>
      </c>
      <c r="H113" s="11">
        <f t="shared" si="16"/>
        <v>11.7</v>
      </c>
    </row>
    <row r="114" spans="1:8" ht="45">
      <c r="A114" s="13" t="s">
        <v>209</v>
      </c>
      <c r="B114" s="3" t="s">
        <v>236</v>
      </c>
      <c r="C114" s="8">
        <v>5.68</v>
      </c>
      <c r="D114" s="8">
        <f t="shared" ref="D114" si="19">ROUND(C114*0.18,2)</f>
        <v>1.02</v>
      </c>
      <c r="E114" s="11">
        <f t="shared" si="18"/>
        <v>6.6999999999999993</v>
      </c>
      <c r="F114" s="8">
        <v>8.0500000000000007</v>
      </c>
      <c r="G114" s="8">
        <f t="shared" ref="G114:G115" si="20">F114*0.18</f>
        <v>1.4490000000000001</v>
      </c>
      <c r="H114" s="11">
        <f t="shared" si="16"/>
        <v>9.4990000000000006</v>
      </c>
    </row>
    <row r="115" spans="1:8" ht="45">
      <c r="A115" s="13" t="s">
        <v>210</v>
      </c>
      <c r="B115" s="3" t="s">
        <v>237</v>
      </c>
      <c r="C115" s="8">
        <v>4.92</v>
      </c>
      <c r="D115" s="8">
        <v>0.88</v>
      </c>
      <c r="E115" s="11">
        <f t="shared" si="18"/>
        <v>5.8</v>
      </c>
      <c r="F115" s="8">
        <v>6.95</v>
      </c>
      <c r="G115" s="8">
        <f t="shared" si="20"/>
        <v>1.2509999999999999</v>
      </c>
      <c r="H115" s="11">
        <f t="shared" si="16"/>
        <v>8.2010000000000005</v>
      </c>
    </row>
    <row r="116" spans="1:8" ht="45">
      <c r="A116" s="13" t="s">
        <v>211</v>
      </c>
      <c r="B116" s="3" t="s">
        <v>238</v>
      </c>
      <c r="C116" s="8">
        <v>4.92</v>
      </c>
      <c r="D116" s="8">
        <v>0.88</v>
      </c>
      <c r="E116" s="11">
        <f t="shared" si="18"/>
        <v>5.8</v>
      </c>
      <c r="F116" s="8">
        <v>6.95</v>
      </c>
      <c r="G116" s="8">
        <v>1.25</v>
      </c>
      <c r="H116" s="11">
        <f t="shared" si="16"/>
        <v>8.1999999999999993</v>
      </c>
    </row>
    <row r="117" spans="1:8" ht="45">
      <c r="A117" s="13" t="s">
        <v>212</v>
      </c>
      <c r="B117" s="3" t="s">
        <v>530</v>
      </c>
      <c r="C117" s="8">
        <v>4.58</v>
      </c>
      <c r="D117" s="8">
        <f t="shared" ref="D117:D123" si="21">ROUND(C117*0.18,2)</f>
        <v>0.82</v>
      </c>
      <c r="E117" s="11">
        <f t="shared" si="18"/>
        <v>5.4</v>
      </c>
      <c r="F117" s="8">
        <v>6.53</v>
      </c>
      <c r="G117" s="8">
        <v>1.17</v>
      </c>
      <c r="H117" s="11">
        <f t="shared" si="16"/>
        <v>7.7</v>
      </c>
    </row>
    <row r="118" spans="1:8" ht="45">
      <c r="A118" s="13" t="s">
        <v>213</v>
      </c>
      <c r="B118" s="3" t="s">
        <v>239</v>
      </c>
      <c r="C118" s="8">
        <v>4.58</v>
      </c>
      <c r="D118" s="8">
        <f t="shared" si="21"/>
        <v>0.82</v>
      </c>
      <c r="E118" s="11">
        <f t="shared" si="18"/>
        <v>5.4</v>
      </c>
      <c r="F118" s="8">
        <v>6.44</v>
      </c>
      <c r="G118" s="8">
        <f t="shared" ref="G118:G122" si="22">F118*0.18</f>
        <v>1.1592</v>
      </c>
      <c r="H118" s="11">
        <f t="shared" si="16"/>
        <v>7.5992000000000006</v>
      </c>
    </row>
    <row r="119" spans="1:8" ht="45">
      <c r="A119" s="13" t="s">
        <v>214</v>
      </c>
      <c r="B119" s="3" t="s">
        <v>240</v>
      </c>
      <c r="C119" s="8">
        <v>4.24</v>
      </c>
      <c r="D119" s="8">
        <f t="shared" si="21"/>
        <v>0.76</v>
      </c>
      <c r="E119" s="11">
        <f t="shared" si="18"/>
        <v>5</v>
      </c>
      <c r="F119" s="8">
        <v>5.93</v>
      </c>
      <c r="G119" s="8">
        <f t="shared" si="22"/>
        <v>1.0673999999999999</v>
      </c>
      <c r="H119" s="11">
        <f t="shared" si="16"/>
        <v>6.9973999999999998</v>
      </c>
    </row>
    <row r="120" spans="1:8" ht="45">
      <c r="A120" s="13" t="s">
        <v>215</v>
      </c>
      <c r="B120" s="3" t="s">
        <v>531</v>
      </c>
      <c r="C120" s="8">
        <v>4.24</v>
      </c>
      <c r="D120" s="8">
        <f t="shared" si="21"/>
        <v>0.76</v>
      </c>
      <c r="E120" s="11">
        <f t="shared" si="18"/>
        <v>5</v>
      </c>
      <c r="F120" s="8">
        <v>5.93</v>
      </c>
      <c r="G120" s="8">
        <f t="shared" si="22"/>
        <v>1.0673999999999999</v>
      </c>
      <c r="H120" s="11">
        <f t="shared" si="16"/>
        <v>6.9973999999999998</v>
      </c>
    </row>
    <row r="121" spans="1:8" ht="45">
      <c r="A121" s="13" t="s">
        <v>216</v>
      </c>
      <c r="B121" s="3" t="s">
        <v>241</v>
      </c>
      <c r="C121" s="8">
        <v>3.98</v>
      </c>
      <c r="D121" s="8">
        <f t="shared" si="21"/>
        <v>0.72</v>
      </c>
      <c r="E121" s="11">
        <f t="shared" si="18"/>
        <v>4.7</v>
      </c>
      <c r="F121" s="8">
        <v>5.59</v>
      </c>
      <c r="G121" s="8">
        <f t="shared" si="22"/>
        <v>1.0062</v>
      </c>
      <c r="H121" s="11">
        <f t="shared" si="16"/>
        <v>6.5961999999999996</v>
      </c>
    </row>
    <row r="122" spans="1:8" ht="45">
      <c r="A122" s="13" t="s">
        <v>217</v>
      </c>
      <c r="B122" s="3" t="s">
        <v>242</v>
      </c>
      <c r="C122" s="8">
        <v>3.98</v>
      </c>
      <c r="D122" s="8">
        <f t="shared" si="21"/>
        <v>0.72</v>
      </c>
      <c r="E122" s="11">
        <f t="shared" si="18"/>
        <v>4.7</v>
      </c>
      <c r="F122" s="8">
        <v>5.59</v>
      </c>
      <c r="G122" s="8">
        <f t="shared" si="22"/>
        <v>1.0062</v>
      </c>
      <c r="H122" s="11">
        <f t="shared" si="16"/>
        <v>6.5961999999999996</v>
      </c>
    </row>
    <row r="123" spans="1:8" ht="45">
      <c r="A123" s="13" t="s">
        <v>218</v>
      </c>
      <c r="B123" s="3" t="s">
        <v>532</v>
      </c>
      <c r="C123" s="8">
        <v>3.81</v>
      </c>
      <c r="D123" s="8">
        <f t="shared" si="21"/>
        <v>0.69</v>
      </c>
      <c r="E123" s="11">
        <f t="shared" si="18"/>
        <v>4.5</v>
      </c>
      <c r="F123" s="8">
        <v>5.34</v>
      </c>
      <c r="G123" s="8">
        <v>0.96</v>
      </c>
      <c r="H123" s="11">
        <f t="shared" si="16"/>
        <v>6.3</v>
      </c>
    </row>
    <row r="124" spans="1:8" ht="45">
      <c r="A124" s="13" t="s">
        <v>219</v>
      </c>
      <c r="B124" s="3" t="s">
        <v>243</v>
      </c>
      <c r="C124" s="8">
        <v>3.56</v>
      </c>
      <c r="D124" s="8">
        <v>0.64</v>
      </c>
      <c r="E124" s="11">
        <f t="shared" si="18"/>
        <v>4.2</v>
      </c>
      <c r="F124" s="8">
        <v>4.92</v>
      </c>
      <c r="G124" s="8">
        <v>0.88</v>
      </c>
      <c r="H124" s="11">
        <f t="shared" si="16"/>
        <v>5.8</v>
      </c>
    </row>
    <row r="125" spans="1:8" ht="45">
      <c r="A125" s="13" t="s">
        <v>220</v>
      </c>
      <c r="B125" s="3" t="s">
        <v>244</v>
      </c>
      <c r="C125" s="8">
        <v>3.39</v>
      </c>
      <c r="D125" s="8">
        <v>0.61</v>
      </c>
      <c r="E125" s="11">
        <f t="shared" si="18"/>
        <v>4</v>
      </c>
      <c r="F125" s="8">
        <v>4.66</v>
      </c>
      <c r="G125" s="8">
        <f t="shared" ref="G125:G131" si="23">F125*0.18</f>
        <v>0.83879999999999999</v>
      </c>
      <c r="H125" s="11">
        <f t="shared" si="16"/>
        <v>5.4988000000000001</v>
      </c>
    </row>
    <row r="126" spans="1:8" ht="45">
      <c r="A126" s="13" t="s">
        <v>221</v>
      </c>
      <c r="B126" s="3" t="s">
        <v>245</v>
      </c>
      <c r="C126" s="8">
        <v>3.14</v>
      </c>
      <c r="D126" s="8">
        <v>0.56000000000000005</v>
      </c>
      <c r="E126" s="11">
        <f t="shared" si="18"/>
        <v>3.7</v>
      </c>
      <c r="F126" s="8">
        <v>4.41</v>
      </c>
      <c r="G126" s="8">
        <f t="shared" si="23"/>
        <v>0.79379999999999995</v>
      </c>
      <c r="H126" s="11">
        <f t="shared" si="16"/>
        <v>5.2038000000000002</v>
      </c>
    </row>
    <row r="127" spans="1:8" ht="45">
      <c r="A127" s="13" t="s">
        <v>222</v>
      </c>
      <c r="B127" s="3" t="s">
        <v>533</v>
      </c>
      <c r="C127" s="8">
        <v>3.05</v>
      </c>
      <c r="D127" s="8">
        <v>0.55000000000000004</v>
      </c>
      <c r="E127" s="11">
        <f t="shared" si="18"/>
        <v>3.5999999999999996</v>
      </c>
      <c r="F127" s="8">
        <v>4.24</v>
      </c>
      <c r="G127" s="8">
        <f t="shared" si="23"/>
        <v>0.76319999999999999</v>
      </c>
      <c r="H127" s="11">
        <f t="shared" si="16"/>
        <v>5.0032000000000005</v>
      </c>
    </row>
    <row r="128" spans="1:8" ht="45">
      <c r="A128" s="13" t="s">
        <v>223</v>
      </c>
      <c r="B128" s="3" t="s">
        <v>246</v>
      </c>
      <c r="C128" s="8">
        <v>2.97</v>
      </c>
      <c r="D128" s="8">
        <f t="shared" ref="D128:D139" si="24">ROUND(C128*0.18,2)</f>
        <v>0.53</v>
      </c>
      <c r="E128" s="11">
        <f t="shared" si="18"/>
        <v>3.5</v>
      </c>
      <c r="F128" s="8">
        <v>4.07</v>
      </c>
      <c r="G128" s="8">
        <f t="shared" si="23"/>
        <v>0.73260000000000003</v>
      </c>
      <c r="H128" s="11">
        <f t="shared" si="16"/>
        <v>4.8026</v>
      </c>
    </row>
    <row r="129" spans="1:8" ht="45">
      <c r="A129" s="13" t="s">
        <v>224</v>
      </c>
      <c r="B129" s="3" t="s">
        <v>247</v>
      </c>
      <c r="C129" s="8">
        <v>2.8</v>
      </c>
      <c r="D129" s="8">
        <f t="shared" si="24"/>
        <v>0.5</v>
      </c>
      <c r="E129" s="11">
        <f t="shared" si="18"/>
        <v>3.3</v>
      </c>
      <c r="F129" s="8">
        <v>3.9</v>
      </c>
      <c r="G129" s="8">
        <f t="shared" si="23"/>
        <v>0.70199999999999996</v>
      </c>
      <c r="H129" s="11">
        <f t="shared" si="16"/>
        <v>4.6020000000000003</v>
      </c>
    </row>
    <row r="130" spans="1:8" ht="45">
      <c r="A130" s="13" t="s">
        <v>225</v>
      </c>
      <c r="B130" s="3" t="s">
        <v>534</v>
      </c>
      <c r="C130" s="8">
        <v>2.71</v>
      </c>
      <c r="D130" s="8">
        <f t="shared" si="24"/>
        <v>0.49</v>
      </c>
      <c r="E130" s="11">
        <f t="shared" si="18"/>
        <v>3.2</v>
      </c>
      <c r="F130" s="8">
        <v>3.73</v>
      </c>
      <c r="G130" s="8">
        <f t="shared" si="23"/>
        <v>0.6714</v>
      </c>
      <c r="H130" s="11">
        <f t="shared" si="16"/>
        <v>4.4013999999999998</v>
      </c>
    </row>
    <row r="131" spans="1:8" ht="45">
      <c r="A131" s="13" t="s">
        <v>226</v>
      </c>
      <c r="B131" s="3" t="s">
        <v>248</v>
      </c>
      <c r="C131" s="8">
        <v>2.63</v>
      </c>
      <c r="D131" s="8">
        <f t="shared" si="24"/>
        <v>0.47</v>
      </c>
      <c r="E131" s="11">
        <f t="shared" si="18"/>
        <v>3.0999999999999996</v>
      </c>
      <c r="F131" s="8">
        <v>3.64</v>
      </c>
      <c r="G131" s="8">
        <f t="shared" si="23"/>
        <v>0.6552</v>
      </c>
      <c r="H131" s="11">
        <f t="shared" si="16"/>
        <v>4.2952000000000004</v>
      </c>
    </row>
    <row r="132" spans="1:8" ht="45">
      <c r="A132" s="13" t="s">
        <v>227</v>
      </c>
      <c r="B132" s="3" t="s">
        <v>535</v>
      </c>
      <c r="C132" s="8">
        <v>2.54</v>
      </c>
      <c r="D132" s="8">
        <f t="shared" si="24"/>
        <v>0.46</v>
      </c>
      <c r="E132" s="11">
        <f t="shared" si="18"/>
        <v>3</v>
      </c>
      <c r="F132" s="8">
        <v>3.47</v>
      </c>
      <c r="G132" s="8">
        <v>0.63</v>
      </c>
      <c r="H132" s="11">
        <f t="shared" si="16"/>
        <v>4.1000000000000005</v>
      </c>
    </row>
    <row r="133" spans="1:8" ht="45">
      <c r="A133" s="13" t="s">
        <v>228</v>
      </c>
      <c r="B133" s="3" t="s">
        <v>249</v>
      </c>
      <c r="C133" s="8">
        <v>2.37</v>
      </c>
      <c r="D133" s="8">
        <f t="shared" si="24"/>
        <v>0.43</v>
      </c>
      <c r="E133" s="11">
        <f t="shared" si="18"/>
        <v>2.8000000000000003</v>
      </c>
      <c r="F133" s="8">
        <v>3.31</v>
      </c>
      <c r="G133" s="8">
        <v>0.59</v>
      </c>
      <c r="H133" s="11">
        <f t="shared" si="16"/>
        <v>3.9</v>
      </c>
    </row>
    <row r="134" spans="1:8" ht="45">
      <c r="A134" s="13" t="s">
        <v>229</v>
      </c>
      <c r="B134" s="3" t="s">
        <v>536</v>
      </c>
      <c r="C134" s="8">
        <v>2.37</v>
      </c>
      <c r="D134" s="8">
        <f t="shared" si="24"/>
        <v>0.43</v>
      </c>
      <c r="E134" s="11">
        <f t="shared" si="18"/>
        <v>2.8000000000000003</v>
      </c>
      <c r="F134" s="8">
        <v>3.22</v>
      </c>
      <c r="G134" s="8">
        <v>0.57999999999999996</v>
      </c>
      <c r="H134" s="11">
        <f t="shared" si="16"/>
        <v>3.8000000000000003</v>
      </c>
    </row>
    <row r="135" spans="1:8" ht="45">
      <c r="A135" s="13" t="s">
        <v>230</v>
      </c>
      <c r="B135" s="3" t="s">
        <v>250</v>
      </c>
      <c r="C135" s="8">
        <v>2.29</v>
      </c>
      <c r="D135" s="8">
        <f t="shared" si="24"/>
        <v>0.41</v>
      </c>
      <c r="E135" s="11">
        <f t="shared" si="18"/>
        <v>2.7</v>
      </c>
      <c r="F135" s="8">
        <v>3.14</v>
      </c>
      <c r="G135" s="8">
        <v>0.56000000000000005</v>
      </c>
      <c r="H135" s="11">
        <f t="shared" si="16"/>
        <v>3.7</v>
      </c>
    </row>
    <row r="136" spans="1:8" ht="45">
      <c r="A136" s="13" t="s">
        <v>231</v>
      </c>
      <c r="B136" s="3" t="s">
        <v>251</v>
      </c>
      <c r="C136" s="8">
        <v>2.29</v>
      </c>
      <c r="D136" s="8">
        <f t="shared" si="24"/>
        <v>0.41</v>
      </c>
      <c r="E136" s="11">
        <f t="shared" si="18"/>
        <v>2.7</v>
      </c>
      <c r="F136" s="8">
        <v>3.14</v>
      </c>
      <c r="G136" s="8">
        <v>0.56000000000000005</v>
      </c>
      <c r="H136" s="11">
        <f t="shared" si="16"/>
        <v>3.7</v>
      </c>
    </row>
    <row r="137" spans="1:8" ht="45">
      <c r="A137" s="13" t="s">
        <v>232</v>
      </c>
      <c r="B137" s="3" t="s">
        <v>252</v>
      </c>
      <c r="C137" s="8">
        <v>2.2000000000000002</v>
      </c>
      <c r="D137" s="8">
        <f t="shared" si="24"/>
        <v>0.4</v>
      </c>
      <c r="E137" s="11">
        <f t="shared" si="18"/>
        <v>2.6</v>
      </c>
      <c r="F137" s="8">
        <v>3.05</v>
      </c>
      <c r="G137" s="8">
        <f t="shared" ref="G137:G139" si="25">F137*0.18</f>
        <v>0.54899999999999993</v>
      </c>
      <c r="H137" s="11">
        <f t="shared" si="16"/>
        <v>3.5989999999999998</v>
      </c>
    </row>
    <row r="138" spans="1:8" ht="45">
      <c r="A138" s="13" t="s">
        <v>233</v>
      </c>
      <c r="B138" s="3" t="s">
        <v>253</v>
      </c>
      <c r="C138" s="8">
        <v>2.2000000000000002</v>
      </c>
      <c r="D138" s="8">
        <f t="shared" si="24"/>
        <v>0.4</v>
      </c>
      <c r="E138" s="11">
        <f t="shared" si="18"/>
        <v>2.6</v>
      </c>
      <c r="F138" s="8">
        <v>3.05</v>
      </c>
      <c r="G138" s="8">
        <f t="shared" si="25"/>
        <v>0.54899999999999993</v>
      </c>
      <c r="H138" s="11">
        <f t="shared" si="16"/>
        <v>3.5989999999999998</v>
      </c>
    </row>
    <row r="139" spans="1:8" ht="45">
      <c r="A139" s="13" t="s">
        <v>234</v>
      </c>
      <c r="B139" s="3" t="s">
        <v>427</v>
      </c>
      <c r="C139" s="8">
        <v>2.12</v>
      </c>
      <c r="D139" s="8">
        <f t="shared" si="24"/>
        <v>0.38</v>
      </c>
      <c r="E139" s="11">
        <f t="shared" si="18"/>
        <v>2.5</v>
      </c>
      <c r="F139" s="8">
        <v>2.97</v>
      </c>
      <c r="G139" s="8">
        <f t="shared" si="25"/>
        <v>0.53459999999999996</v>
      </c>
      <c r="H139" s="11">
        <f t="shared" si="16"/>
        <v>3.5045999999999999</v>
      </c>
    </row>
    <row r="140" spans="1:8">
      <c r="A140" s="16">
        <v>5</v>
      </c>
      <c r="B140" s="30" t="s">
        <v>89</v>
      </c>
      <c r="C140" s="31"/>
      <c r="D140" s="31"/>
      <c r="E140" s="31"/>
      <c r="F140" s="31"/>
      <c r="G140" s="31"/>
      <c r="H140" s="32"/>
    </row>
    <row r="141" spans="1:8" ht="45">
      <c r="A141" s="13" t="s">
        <v>254</v>
      </c>
      <c r="B141" s="3" t="s">
        <v>255</v>
      </c>
      <c r="C141" s="8">
        <v>16.100000000000001</v>
      </c>
      <c r="D141" s="8">
        <f>ROUND(C141*0.18,2)</f>
        <v>2.9</v>
      </c>
      <c r="E141" s="11">
        <f>C141+D141</f>
        <v>19</v>
      </c>
      <c r="F141" s="8">
        <v>18.64</v>
      </c>
      <c r="G141" s="8">
        <v>3.36</v>
      </c>
      <c r="H141" s="11">
        <f>F141+G141</f>
        <v>22</v>
      </c>
    </row>
    <row r="142" spans="1:8" ht="45">
      <c r="A142" s="13" t="s">
        <v>256</v>
      </c>
      <c r="B142" s="3" t="s">
        <v>344</v>
      </c>
      <c r="C142" s="8">
        <v>12.8</v>
      </c>
      <c r="D142" s="8">
        <f>ROUND(C142*0.18,2)</f>
        <v>2.2999999999999998</v>
      </c>
      <c r="E142" s="11">
        <f>C142+D142</f>
        <v>15.100000000000001</v>
      </c>
      <c r="F142" s="8">
        <v>18.22</v>
      </c>
      <c r="G142" s="8">
        <f t="shared" ref="G142:G143" si="26">F142*0.18</f>
        <v>3.2795999999999998</v>
      </c>
      <c r="H142" s="11">
        <f t="shared" ref="H142:H170" si="27">F142+G142</f>
        <v>21.499599999999997</v>
      </c>
    </row>
    <row r="143" spans="1:8" ht="45">
      <c r="A143" s="13" t="s">
        <v>257</v>
      </c>
      <c r="B143" s="3" t="s">
        <v>258</v>
      </c>
      <c r="C143" s="8">
        <v>10</v>
      </c>
      <c r="D143" s="8">
        <f t="shared" ref="D143" si="28">ROUND(C143*0.18,2)</f>
        <v>1.8</v>
      </c>
      <c r="E143" s="11">
        <f t="shared" ref="E143:E170" si="29">C143+D143</f>
        <v>11.8</v>
      </c>
      <c r="F143" s="8">
        <v>14.07</v>
      </c>
      <c r="G143" s="8">
        <f t="shared" si="26"/>
        <v>2.5326</v>
      </c>
      <c r="H143" s="11">
        <f t="shared" si="27"/>
        <v>16.602599999999999</v>
      </c>
    </row>
    <row r="144" spans="1:8" ht="45">
      <c r="A144" s="13" t="s">
        <v>259</v>
      </c>
      <c r="B144" s="3" t="s">
        <v>260</v>
      </c>
      <c r="C144" s="8">
        <v>7.03</v>
      </c>
      <c r="D144" s="8">
        <v>1.27</v>
      </c>
      <c r="E144" s="11">
        <f t="shared" si="29"/>
        <v>8.3000000000000007</v>
      </c>
      <c r="F144" s="8">
        <v>9.92</v>
      </c>
      <c r="G144" s="8">
        <v>1.78</v>
      </c>
      <c r="H144" s="11">
        <f t="shared" si="27"/>
        <v>11.7</v>
      </c>
    </row>
    <row r="145" spans="1:8" ht="45">
      <c r="A145" s="13" t="s">
        <v>261</v>
      </c>
      <c r="B145" s="3" t="s">
        <v>262</v>
      </c>
      <c r="C145" s="8">
        <v>5.68</v>
      </c>
      <c r="D145" s="8">
        <f t="shared" ref="D145" si="30">ROUND(C145*0.18,2)</f>
        <v>1.02</v>
      </c>
      <c r="E145" s="11">
        <f t="shared" si="29"/>
        <v>6.6999999999999993</v>
      </c>
      <c r="F145" s="8">
        <v>8.0500000000000007</v>
      </c>
      <c r="G145" s="8">
        <f t="shared" ref="G145:G146" si="31">F145*0.18</f>
        <v>1.4490000000000001</v>
      </c>
      <c r="H145" s="11">
        <f t="shared" si="27"/>
        <v>9.4990000000000006</v>
      </c>
    </row>
    <row r="146" spans="1:8" ht="45">
      <c r="A146" s="13" t="s">
        <v>263</v>
      </c>
      <c r="B146" s="3" t="s">
        <v>264</v>
      </c>
      <c r="C146" s="8">
        <v>4.92</v>
      </c>
      <c r="D146" s="8">
        <v>0.88</v>
      </c>
      <c r="E146" s="11">
        <f t="shared" si="29"/>
        <v>5.8</v>
      </c>
      <c r="F146" s="8">
        <v>6.95</v>
      </c>
      <c r="G146" s="8">
        <f t="shared" si="31"/>
        <v>1.2509999999999999</v>
      </c>
      <c r="H146" s="11">
        <f t="shared" si="27"/>
        <v>8.2010000000000005</v>
      </c>
    </row>
    <row r="147" spans="1:8" ht="45">
      <c r="A147" s="13" t="s">
        <v>265</v>
      </c>
      <c r="B147" s="3" t="s">
        <v>266</v>
      </c>
      <c r="C147" s="8">
        <v>4.92</v>
      </c>
      <c r="D147" s="8">
        <v>0.88</v>
      </c>
      <c r="E147" s="11">
        <f t="shared" si="29"/>
        <v>5.8</v>
      </c>
      <c r="F147" s="8">
        <v>6.95</v>
      </c>
      <c r="G147" s="8">
        <v>1.25</v>
      </c>
      <c r="H147" s="11">
        <f t="shared" si="27"/>
        <v>8.1999999999999993</v>
      </c>
    </row>
    <row r="148" spans="1:8" ht="45">
      <c r="A148" s="13" t="s">
        <v>267</v>
      </c>
      <c r="B148" s="3" t="s">
        <v>268</v>
      </c>
      <c r="C148" s="8">
        <v>4.58</v>
      </c>
      <c r="D148" s="8">
        <f t="shared" ref="D148:D154" si="32">ROUND(C148*0.18,2)</f>
        <v>0.82</v>
      </c>
      <c r="E148" s="11">
        <f t="shared" si="29"/>
        <v>5.4</v>
      </c>
      <c r="F148" s="8">
        <v>6.53</v>
      </c>
      <c r="G148" s="8">
        <v>1.17</v>
      </c>
      <c r="H148" s="11">
        <f t="shared" si="27"/>
        <v>7.7</v>
      </c>
    </row>
    <row r="149" spans="1:8" ht="45">
      <c r="A149" s="13" t="s">
        <v>269</v>
      </c>
      <c r="B149" s="3" t="s">
        <v>270</v>
      </c>
      <c r="C149" s="8">
        <v>4.58</v>
      </c>
      <c r="D149" s="8">
        <f t="shared" si="32"/>
        <v>0.82</v>
      </c>
      <c r="E149" s="11">
        <f t="shared" si="29"/>
        <v>5.4</v>
      </c>
      <c r="F149" s="8">
        <v>6.44</v>
      </c>
      <c r="G149" s="8">
        <f t="shared" ref="G149:G153" si="33">F149*0.18</f>
        <v>1.1592</v>
      </c>
      <c r="H149" s="11">
        <f t="shared" si="27"/>
        <v>7.5992000000000006</v>
      </c>
    </row>
    <row r="150" spans="1:8" ht="45">
      <c r="A150" s="13" t="s">
        <v>271</v>
      </c>
      <c r="B150" s="3" t="s">
        <v>272</v>
      </c>
      <c r="C150" s="8">
        <v>4.24</v>
      </c>
      <c r="D150" s="8">
        <f t="shared" si="32"/>
        <v>0.76</v>
      </c>
      <c r="E150" s="11">
        <f t="shared" si="29"/>
        <v>5</v>
      </c>
      <c r="F150" s="8">
        <v>5.93</v>
      </c>
      <c r="G150" s="8">
        <f t="shared" si="33"/>
        <v>1.0673999999999999</v>
      </c>
      <c r="H150" s="11">
        <f t="shared" si="27"/>
        <v>6.9973999999999998</v>
      </c>
    </row>
    <row r="151" spans="1:8" ht="45">
      <c r="A151" s="13" t="s">
        <v>273</v>
      </c>
      <c r="B151" s="3" t="s">
        <v>274</v>
      </c>
      <c r="C151" s="8">
        <v>4.24</v>
      </c>
      <c r="D151" s="8">
        <f t="shared" si="32"/>
        <v>0.76</v>
      </c>
      <c r="E151" s="11">
        <f t="shared" si="29"/>
        <v>5</v>
      </c>
      <c r="F151" s="8">
        <v>5.93</v>
      </c>
      <c r="G151" s="8">
        <f t="shared" si="33"/>
        <v>1.0673999999999999</v>
      </c>
      <c r="H151" s="11">
        <f t="shared" si="27"/>
        <v>6.9973999999999998</v>
      </c>
    </row>
    <row r="152" spans="1:8" ht="45">
      <c r="A152" s="13" t="s">
        <v>275</v>
      </c>
      <c r="B152" s="3" t="s">
        <v>276</v>
      </c>
      <c r="C152" s="8">
        <v>3.98</v>
      </c>
      <c r="D152" s="8">
        <f t="shared" si="32"/>
        <v>0.72</v>
      </c>
      <c r="E152" s="11">
        <f t="shared" si="29"/>
        <v>4.7</v>
      </c>
      <c r="F152" s="8">
        <v>5.59</v>
      </c>
      <c r="G152" s="8">
        <f t="shared" si="33"/>
        <v>1.0062</v>
      </c>
      <c r="H152" s="11">
        <f t="shared" si="27"/>
        <v>6.5961999999999996</v>
      </c>
    </row>
    <row r="153" spans="1:8" ht="45">
      <c r="A153" s="13" t="s">
        <v>277</v>
      </c>
      <c r="B153" s="3" t="s">
        <v>278</v>
      </c>
      <c r="C153" s="8">
        <v>3.98</v>
      </c>
      <c r="D153" s="8">
        <f t="shared" si="32"/>
        <v>0.72</v>
      </c>
      <c r="E153" s="11">
        <f t="shared" si="29"/>
        <v>4.7</v>
      </c>
      <c r="F153" s="8">
        <v>5.59</v>
      </c>
      <c r="G153" s="8">
        <f t="shared" si="33"/>
        <v>1.0062</v>
      </c>
      <c r="H153" s="11">
        <f t="shared" si="27"/>
        <v>6.5961999999999996</v>
      </c>
    </row>
    <row r="154" spans="1:8" ht="45">
      <c r="A154" s="13" t="s">
        <v>279</v>
      </c>
      <c r="B154" s="3" t="s">
        <v>280</v>
      </c>
      <c r="C154" s="8">
        <v>3.81</v>
      </c>
      <c r="D154" s="8">
        <f t="shared" si="32"/>
        <v>0.69</v>
      </c>
      <c r="E154" s="11">
        <f t="shared" si="29"/>
        <v>4.5</v>
      </c>
      <c r="F154" s="8">
        <v>5.34</v>
      </c>
      <c r="G154" s="8">
        <v>0.96</v>
      </c>
      <c r="H154" s="11">
        <f t="shared" si="27"/>
        <v>6.3</v>
      </c>
    </row>
    <row r="155" spans="1:8" ht="45">
      <c r="A155" s="13" t="s">
        <v>281</v>
      </c>
      <c r="B155" s="3" t="s">
        <v>282</v>
      </c>
      <c r="C155" s="8">
        <v>3.56</v>
      </c>
      <c r="D155" s="8">
        <v>0.64</v>
      </c>
      <c r="E155" s="11">
        <f t="shared" si="29"/>
        <v>4.2</v>
      </c>
      <c r="F155" s="8">
        <v>4.92</v>
      </c>
      <c r="G155" s="8">
        <v>0.88</v>
      </c>
      <c r="H155" s="11">
        <f t="shared" si="27"/>
        <v>5.8</v>
      </c>
    </row>
    <row r="156" spans="1:8" ht="45">
      <c r="A156" s="13" t="s">
        <v>283</v>
      </c>
      <c r="B156" s="3" t="s">
        <v>284</v>
      </c>
      <c r="C156" s="8">
        <v>3.39</v>
      </c>
      <c r="D156" s="8">
        <v>0.61</v>
      </c>
      <c r="E156" s="11">
        <f t="shared" si="29"/>
        <v>4</v>
      </c>
      <c r="F156" s="8">
        <v>4.66</v>
      </c>
      <c r="G156" s="8">
        <f t="shared" ref="G156:G162" si="34">F156*0.18</f>
        <v>0.83879999999999999</v>
      </c>
      <c r="H156" s="11">
        <f t="shared" si="27"/>
        <v>5.4988000000000001</v>
      </c>
    </row>
    <row r="157" spans="1:8" ht="45">
      <c r="A157" s="13" t="s">
        <v>285</v>
      </c>
      <c r="B157" s="3" t="s">
        <v>286</v>
      </c>
      <c r="C157" s="8">
        <v>3.14</v>
      </c>
      <c r="D157" s="8">
        <v>0.56000000000000005</v>
      </c>
      <c r="E157" s="11">
        <f t="shared" si="29"/>
        <v>3.7</v>
      </c>
      <c r="F157" s="8">
        <v>4.41</v>
      </c>
      <c r="G157" s="8">
        <f t="shared" si="34"/>
        <v>0.79379999999999995</v>
      </c>
      <c r="H157" s="11">
        <f t="shared" si="27"/>
        <v>5.2038000000000002</v>
      </c>
    </row>
    <row r="158" spans="1:8" ht="45">
      <c r="A158" s="13" t="s">
        <v>287</v>
      </c>
      <c r="B158" s="3" t="s">
        <v>288</v>
      </c>
      <c r="C158" s="8">
        <v>3.05</v>
      </c>
      <c r="D158" s="8">
        <v>0.55000000000000004</v>
      </c>
      <c r="E158" s="11">
        <f t="shared" si="29"/>
        <v>3.5999999999999996</v>
      </c>
      <c r="F158" s="8">
        <v>4.24</v>
      </c>
      <c r="G158" s="8">
        <f t="shared" si="34"/>
        <v>0.76319999999999999</v>
      </c>
      <c r="H158" s="11">
        <f t="shared" si="27"/>
        <v>5.0032000000000005</v>
      </c>
    </row>
    <row r="159" spans="1:8" ht="45">
      <c r="A159" s="13" t="s">
        <v>289</v>
      </c>
      <c r="B159" s="3" t="s">
        <v>290</v>
      </c>
      <c r="C159" s="8">
        <v>2.97</v>
      </c>
      <c r="D159" s="8">
        <f t="shared" ref="D159:D170" si="35">ROUND(C159*0.18,2)</f>
        <v>0.53</v>
      </c>
      <c r="E159" s="11">
        <f t="shared" si="29"/>
        <v>3.5</v>
      </c>
      <c r="F159" s="8">
        <v>4.07</v>
      </c>
      <c r="G159" s="8">
        <f t="shared" si="34"/>
        <v>0.73260000000000003</v>
      </c>
      <c r="H159" s="11">
        <f t="shared" si="27"/>
        <v>4.8026</v>
      </c>
    </row>
    <row r="160" spans="1:8" ht="45">
      <c r="A160" s="13" t="s">
        <v>291</v>
      </c>
      <c r="B160" s="3" t="s">
        <v>302</v>
      </c>
      <c r="C160" s="8">
        <v>2.8</v>
      </c>
      <c r="D160" s="8">
        <f t="shared" si="35"/>
        <v>0.5</v>
      </c>
      <c r="E160" s="11">
        <f t="shared" si="29"/>
        <v>3.3</v>
      </c>
      <c r="F160" s="8">
        <v>3.9</v>
      </c>
      <c r="G160" s="8">
        <f t="shared" si="34"/>
        <v>0.70199999999999996</v>
      </c>
      <c r="H160" s="11">
        <f t="shared" si="27"/>
        <v>4.6020000000000003</v>
      </c>
    </row>
    <row r="161" spans="1:8" ht="45">
      <c r="A161" s="13" t="s">
        <v>292</v>
      </c>
      <c r="B161" s="3" t="s">
        <v>303</v>
      </c>
      <c r="C161" s="8">
        <v>2.71</v>
      </c>
      <c r="D161" s="8">
        <f t="shared" si="35"/>
        <v>0.49</v>
      </c>
      <c r="E161" s="11">
        <f t="shared" si="29"/>
        <v>3.2</v>
      </c>
      <c r="F161" s="8">
        <v>3.73</v>
      </c>
      <c r="G161" s="8">
        <f t="shared" si="34"/>
        <v>0.6714</v>
      </c>
      <c r="H161" s="11">
        <f t="shared" si="27"/>
        <v>4.4013999999999998</v>
      </c>
    </row>
    <row r="162" spans="1:8" ht="45">
      <c r="A162" s="13" t="s">
        <v>293</v>
      </c>
      <c r="B162" s="3" t="s">
        <v>304</v>
      </c>
      <c r="C162" s="8">
        <v>2.63</v>
      </c>
      <c r="D162" s="8">
        <f t="shared" si="35"/>
        <v>0.47</v>
      </c>
      <c r="E162" s="11">
        <f t="shared" si="29"/>
        <v>3.0999999999999996</v>
      </c>
      <c r="F162" s="8">
        <v>3.64</v>
      </c>
      <c r="G162" s="8">
        <f t="shared" si="34"/>
        <v>0.6552</v>
      </c>
      <c r="H162" s="11">
        <f t="shared" si="27"/>
        <v>4.2952000000000004</v>
      </c>
    </row>
    <row r="163" spans="1:8" ht="45">
      <c r="A163" s="13" t="s">
        <v>294</v>
      </c>
      <c r="B163" s="3" t="s">
        <v>305</v>
      </c>
      <c r="C163" s="8">
        <v>2.54</v>
      </c>
      <c r="D163" s="8">
        <f t="shared" si="35"/>
        <v>0.46</v>
      </c>
      <c r="E163" s="11">
        <f t="shared" si="29"/>
        <v>3</v>
      </c>
      <c r="F163" s="8">
        <v>3.47</v>
      </c>
      <c r="G163" s="8">
        <v>0.63</v>
      </c>
      <c r="H163" s="11">
        <f t="shared" si="27"/>
        <v>4.1000000000000005</v>
      </c>
    </row>
    <row r="164" spans="1:8" ht="45">
      <c r="A164" s="13" t="s">
        <v>295</v>
      </c>
      <c r="B164" s="3" t="s">
        <v>306</v>
      </c>
      <c r="C164" s="8">
        <v>2.37</v>
      </c>
      <c r="D164" s="8">
        <f t="shared" si="35"/>
        <v>0.43</v>
      </c>
      <c r="E164" s="11">
        <f t="shared" si="29"/>
        <v>2.8000000000000003</v>
      </c>
      <c r="F164" s="8">
        <v>3.31</v>
      </c>
      <c r="G164" s="8">
        <v>0.59</v>
      </c>
      <c r="H164" s="11">
        <f t="shared" si="27"/>
        <v>3.9</v>
      </c>
    </row>
    <row r="165" spans="1:8" ht="45">
      <c r="A165" s="13" t="s">
        <v>296</v>
      </c>
      <c r="B165" s="3" t="s">
        <v>307</v>
      </c>
      <c r="C165" s="8">
        <v>2.37</v>
      </c>
      <c r="D165" s="8">
        <f t="shared" si="35"/>
        <v>0.43</v>
      </c>
      <c r="E165" s="11">
        <f t="shared" si="29"/>
        <v>2.8000000000000003</v>
      </c>
      <c r="F165" s="8">
        <v>3.22</v>
      </c>
      <c r="G165" s="8">
        <v>0.57999999999999996</v>
      </c>
      <c r="H165" s="11">
        <f t="shared" si="27"/>
        <v>3.8000000000000003</v>
      </c>
    </row>
    <row r="166" spans="1:8" ht="45">
      <c r="A166" s="13" t="s">
        <v>297</v>
      </c>
      <c r="B166" s="3" t="s">
        <v>308</v>
      </c>
      <c r="C166" s="8">
        <v>2.29</v>
      </c>
      <c r="D166" s="8">
        <f t="shared" si="35"/>
        <v>0.41</v>
      </c>
      <c r="E166" s="11">
        <f t="shared" si="29"/>
        <v>2.7</v>
      </c>
      <c r="F166" s="8">
        <v>3.14</v>
      </c>
      <c r="G166" s="8">
        <v>0.56000000000000005</v>
      </c>
      <c r="H166" s="11">
        <f t="shared" si="27"/>
        <v>3.7</v>
      </c>
    </row>
    <row r="167" spans="1:8" ht="45">
      <c r="A167" s="13" t="s">
        <v>298</v>
      </c>
      <c r="B167" s="3" t="s">
        <v>309</v>
      </c>
      <c r="C167" s="8">
        <v>2.29</v>
      </c>
      <c r="D167" s="8">
        <f t="shared" si="35"/>
        <v>0.41</v>
      </c>
      <c r="E167" s="11">
        <f t="shared" si="29"/>
        <v>2.7</v>
      </c>
      <c r="F167" s="8">
        <v>3.14</v>
      </c>
      <c r="G167" s="8">
        <v>0.56000000000000005</v>
      </c>
      <c r="H167" s="11">
        <f t="shared" si="27"/>
        <v>3.7</v>
      </c>
    </row>
    <row r="168" spans="1:8" ht="45">
      <c r="A168" s="13" t="s">
        <v>299</v>
      </c>
      <c r="B168" s="3" t="s">
        <v>310</v>
      </c>
      <c r="C168" s="8">
        <v>2.2000000000000002</v>
      </c>
      <c r="D168" s="8">
        <f t="shared" si="35"/>
        <v>0.4</v>
      </c>
      <c r="E168" s="11">
        <f t="shared" si="29"/>
        <v>2.6</v>
      </c>
      <c r="F168" s="8">
        <v>3.05</v>
      </c>
      <c r="G168" s="8">
        <f t="shared" ref="G168:G170" si="36">F168*0.18</f>
        <v>0.54899999999999993</v>
      </c>
      <c r="H168" s="11">
        <f t="shared" si="27"/>
        <v>3.5989999999999998</v>
      </c>
    </row>
    <row r="169" spans="1:8" ht="45">
      <c r="A169" s="13" t="s">
        <v>300</v>
      </c>
      <c r="B169" s="3" t="s">
        <v>311</v>
      </c>
      <c r="C169" s="8">
        <v>2.2000000000000002</v>
      </c>
      <c r="D169" s="8">
        <f t="shared" si="35"/>
        <v>0.4</v>
      </c>
      <c r="E169" s="11">
        <f t="shared" si="29"/>
        <v>2.6</v>
      </c>
      <c r="F169" s="8">
        <v>3.05</v>
      </c>
      <c r="G169" s="8">
        <f t="shared" si="36"/>
        <v>0.54899999999999993</v>
      </c>
      <c r="H169" s="11">
        <f t="shared" si="27"/>
        <v>3.5989999999999998</v>
      </c>
    </row>
    <row r="170" spans="1:8" ht="45.75" customHeight="1">
      <c r="A170" s="13" t="s">
        <v>301</v>
      </c>
      <c r="B170" s="3" t="s">
        <v>417</v>
      </c>
      <c r="C170" s="8">
        <v>2.12</v>
      </c>
      <c r="D170" s="8">
        <f t="shared" si="35"/>
        <v>0.38</v>
      </c>
      <c r="E170" s="11">
        <f t="shared" si="29"/>
        <v>2.5</v>
      </c>
      <c r="F170" s="8">
        <v>2.97</v>
      </c>
      <c r="G170" s="8">
        <f t="shared" si="36"/>
        <v>0.53459999999999996</v>
      </c>
      <c r="H170" s="11">
        <f t="shared" si="27"/>
        <v>3.5045999999999999</v>
      </c>
    </row>
    <row r="171" spans="1:8">
      <c r="A171" s="16">
        <v>6</v>
      </c>
      <c r="B171" s="30" t="s">
        <v>90</v>
      </c>
      <c r="C171" s="31"/>
      <c r="D171" s="31"/>
      <c r="E171" s="31"/>
      <c r="F171" s="31"/>
      <c r="G171" s="31"/>
      <c r="H171" s="32"/>
    </row>
    <row r="172" spans="1:8" ht="60">
      <c r="A172" s="13" t="s">
        <v>312</v>
      </c>
      <c r="B172" s="3" t="s">
        <v>342</v>
      </c>
      <c r="C172" s="8">
        <v>16.100000000000001</v>
      </c>
      <c r="D172" s="8">
        <f>ROUND(C172*0.18,2)</f>
        <v>2.9</v>
      </c>
      <c r="E172" s="11">
        <f>C172+D172</f>
        <v>19</v>
      </c>
      <c r="F172" s="8">
        <v>18.64</v>
      </c>
      <c r="G172" s="8">
        <v>3.36</v>
      </c>
      <c r="H172" s="11">
        <f>F172+G172</f>
        <v>22</v>
      </c>
    </row>
    <row r="173" spans="1:8" ht="60">
      <c r="A173" s="13" t="s">
        <v>313</v>
      </c>
      <c r="B173" s="3" t="s">
        <v>343</v>
      </c>
      <c r="C173" s="8">
        <v>12.8</v>
      </c>
      <c r="D173" s="8">
        <f>ROUND(C173*0.18,2)</f>
        <v>2.2999999999999998</v>
      </c>
      <c r="E173" s="11">
        <f>C173+D173</f>
        <v>15.100000000000001</v>
      </c>
      <c r="F173" s="8">
        <v>18.22</v>
      </c>
      <c r="G173" s="8">
        <f t="shared" ref="G173:G174" si="37">F173*0.18</f>
        <v>3.2795999999999998</v>
      </c>
      <c r="H173" s="11">
        <f t="shared" ref="H173:H201" si="38">F173+G173</f>
        <v>21.499599999999997</v>
      </c>
    </row>
    <row r="174" spans="1:8" ht="60">
      <c r="A174" s="13" t="s">
        <v>314</v>
      </c>
      <c r="B174" s="3" t="s">
        <v>345</v>
      </c>
      <c r="C174" s="8">
        <v>10</v>
      </c>
      <c r="D174" s="8">
        <f t="shared" ref="D174" si="39">ROUND(C174*0.18,2)</f>
        <v>1.8</v>
      </c>
      <c r="E174" s="11">
        <f t="shared" ref="E174:E201" si="40">C174+D174</f>
        <v>11.8</v>
      </c>
      <c r="F174" s="8">
        <v>14.07</v>
      </c>
      <c r="G174" s="8">
        <f t="shared" si="37"/>
        <v>2.5326</v>
      </c>
      <c r="H174" s="11">
        <f t="shared" si="38"/>
        <v>16.602599999999999</v>
      </c>
    </row>
    <row r="175" spans="1:8" ht="60">
      <c r="A175" s="13" t="s">
        <v>315</v>
      </c>
      <c r="B175" s="3" t="s">
        <v>346</v>
      </c>
      <c r="C175" s="8">
        <v>7.03</v>
      </c>
      <c r="D175" s="8">
        <v>1.27</v>
      </c>
      <c r="E175" s="11">
        <f t="shared" si="40"/>
        <v>8.3000000000000007</v>
      </c>
      <c r="F175" s="8">
        <v>9.92</v>
      </c>
      <c r="G175" s="8">
        <v>1.78</v>
      </c>
      <c r="H175" s="11">
        <f t="shared" si="38"/>
        <v>11.7</v>
      </c>
    </row>
    <row r="176" spans="1:8" ht="60">
      <c r="A176" s="13" t="s">
        <v>316</v>
      </c>
      <c r="B176" s="3" t="s">
        <v>347</v>
      </c>
      <c r="C176" s="8">
        <v>5.68</v>
      </c>
      <c r="D176" s="8">
        <f t="shared" ref="D176" si="41">ROUND(C176*0.18,2)</f>
        <v>1.02</v>
      </c>
      <c r="E176" s="11">
        <f t="shared" si="40"/>
        <v>6.6999999999999993</v>
      </c>
      <c r="F176" s="8">
        <v>8.0500000000000007</v>
      </c>
      <c r="G176" s="8">
        <f t="shared" ref="G176:G177" si="42">F176*0.18</f>
        <v>1.4490000000000001</v>
      </c>
      <c r="H176" s="11">
        <f t="shared" si="38"/>
        <v>9.4990000000000006</v>
      </c>
    </row>
    <row r="177" spans="1:8" ht="60">
      <c r="A177" s="13" t="s">
        <v>317</v>
      </c>
      <c r="B177" s="3" t="s">
        <v>348</v>
      </c>
      <c r="C177" s="8">
        <v>4.92</v>
      </c>
      <c r="D177" s="8">
        <v>0.88</v>
      </c>
      <c r="E177" s="11">
        <f t="shared" si="40"/>
        <v>5.8</v>
      </c>
      <c r="F177" s="8">
        <v>6.95</v>
      </c>
      <c r="G177" s="8">
        <f t="shared" si="42"/>
        <v>1.2509999999999999</v>
      </c>
      <c r="H177" s="11">
        <f t="shared" si="38"/>
        <v>8.2010000000000005</v>
      </c>
    </row>
    <row r="178" spans="1:8" ht="60">
      <c r="A178" s="13" t="s">
        <v>318</v>
      </c>
      <c r="B178" s="3" t="s">
        <v>349</v>
      </c>
      <c r="C178" s="8">
        <v>4.92</v>
      </c>
      <c r="D178" s="8">
        <v>0.88</v>
      </c>
      <c r="E178" s="11">
        <f t="shared" si="40"/>
        <v>5.8</v>
      </c>
      <c r="F178" s="8">
        <v>6.95</v>
      </c>
      <c r="G178" s="8">
        <v>1.25</v>
      </c>
      <c r="H178" s="11">
        <f t="shared" si="38"/>
        <v>8.1999999999999993</v>
      </c>
    </row>
    <row r="179" spans="1:8" ht="60">
      <c r="A179" s="13" t="s">
        <v>319</v>
      </c>
      <c r="B179" s="3" t="s">
        <v>537</v>
      </c>
      <c r="C179" s="8">
        <v>4.58</v>
      </c>
      <c r="D179" s="8">
        <f t="shared" ref="D179:D185" si="43">ROUND(C179*0.18,2)</f>
        <v>0.82</v>
      </c>
      <c r="E179" s="11">
        <f t="shared" si="40"/>
        <v>5.4</v>
      </c>
      <c r="F179" s="8">
        <v>6.53</v>
      </c>
      <c r="G179" s="8">
        <v>1.17</v>
      </c>
      <c r="H179" s="11">
        <f t="shared" si="38"/>
        <v>7.7</v>
      </c>
    </row>
    <row r="180" spans="1:8" ht="60">
      <c r="A180" s="13" t="s">
        <v>320</v>
      </c>
      <c r="B180" s="3" t="s">
        <v>350</v>
      </c>
      <c r="C180" s="8">
        <v>4.58</v>
      </c>
      <c r="D180" s="8">
        <f t="shared" si="43"/>
        <v>0.82</v>
      </c>
      <c r="E180" s="11">
        <f t="shared" si="40"/>
        <v>5.4</v>
      </c>
      <c r="F180" s="8">
        <v>6.44</v>
      </c>
      <c r="G180" s="8">
        <f t="shared" ref="G180:G184" si="44">F180*0.18</f>
        <v>1.1592</v>
      </c>
      <c r="H180" s="11">
        <f t="shared" si="38"/>
        <v>7.5992000000000006</v>
      </c>
    </row>
    <row r="181" spans="1:8" ht="60">
      <c r="A181" s="13" t="s">
        <v>321</v>
      </c>
      <c r="B181" s="3" t="s">
        <v>351</v>
      </c>
      <c r="C181" s="8">
        <v>4.24</v>
      </c>
      <c r="D181" s="8">
        <f t="shared" si="43"/>
        <v>0.76</v>
      </c>
      <c r="E181" s="11">
        <f t="shared" si="40"/>
        <v>5</v>
      </c>
      <c r="F181" s="8">
        <v>5.93</v>
      </c>
      <c r="G181" s="8">
        <f t="shared" si="44"/>
        <v>1.0673999999999999</v>
      </c>
      <c r="H181" s="11">
        <f t="shared" si="38"/>
        <v>6.9973999999999998</v>
      </c>
    </row>
    <row r="182" spans="1:8" ht="60">
      <c r="A182" s="13" t="s">
        <v>322</v>
      </c>
      <c r="B182" s="3" t="s">
        <v>538</v>
      </c>
      <c r="C182" s="8">
        <v>4.24</v>
      </c>
      <c r="D182" s="8">
        <f t="shared" si="43"/>
        <v>0.76</v>
      </c>
      <c r="E182" s="11">
        <f t="shared" si="40"/>
        <v>5</v>
      </c>
      <c r="F182" s="8">
        <v>5.93</v>
      </c>
      <c r="G182" s="8">
        <f t="shared" si="44"/>
        <v>1.0673999999999999</v>
      </c>
      <c r="H182" s="11">
        <f t="shared" si="38"/>
        <v>6.9973999999999998</v>
      </c>
    </row>
    <row r="183" spans="1:8" ht="60">
      <c r="A183" s="13" t="s">
        <v>323</v>
      </c>
      <c r="B183" s="3" t="s">
        <v>352</v>
      </c>
      <c r="C183" s="8">
        <v>3.98</v>
      </c>
      <c r="D183" s="8">
        <f t="shared" si="43"/>
        <v>0.72</v>
      </c>
      <c r="E183" s="11">
        <f t="shared" si="40"/>
        <v>4.7</v>
      </c>
      <c r="F183" s="8">
        <v>5.59</v>
      </c>
      <c r="G183" s="8">
        <f t="shared" si="44"/>
        <v>1.0062</v>
      </c>
      <c r="H183" s="11">
        <f t="shared" si="38"/>
        <v>6.5961999999999996</v>
      </c>
    </row>
    <row r="184" spans="1:8" ht="60">
      <c r="A184" s="13" t="s">
        <v>324</v>
      </c>
      <c r="B184" s="3" t="s">
        <v>353</v>
      </c>
      <c r="C184" s="8">
        <v>3.98</v>
      </c>
      <c r="D184" s="8">
        <f t="shared" si="43"/>
        <v>0.72</v>
      </c>
      <c r="E184" s="11">
        <f t="shared" si="40"/>
        <v>4.7</v>
      </c>
      <c r="F184" s="8">
        <v>5.59</v>
      </c>
      <c r="G184" s="8">
        <f t="shared" si="44"/>
        <v>1.0062</v>
      </c>
      <c r="H184" s="11">
        <f t="shared" si="38"/>
        <v>6.5961999999999996</v>
      </c>
    </row>
    <row r="185" spans="1:8" ht="60">
      <c r="A185" s="13" t="s">
        <v>325</v>
      </c>
      <c r="B185" s="3" t="s">
        <v>354</v>
      </c>
      <c r="C185" s="8">
        <v>3.81</v>
      </c>
      <c r="D185" s="8">
        <f t="shared" si="43"/>
        <v>0.69</v>
      </c>
      <c r="E185" s="11">
        <f t="shared" si="40"/>
        <v>4.5</v>
      </c>
      <c r="F185" s="8">
        <v>5.34</v>
      </c>
      <c r="G185" s="8">
        <v>0.96</v>
      </c>
      <c r="H185" s="11">
        <f t="shared" si="38"/>
        <v>6.3</v>
      </c>
    </row>
    <row r="186" spans="1:8" ht="60">
      <c r="A186" s="13" t="s">
        <v>326</v>
      </c>
      <c r="B186" s="3" t="s">
        <v>355</v>
      </c>
      <c r="C186" s="8">
        <v>3.56</v>
      </c>
      <c r="D186" s="8">
        <v>0.64</v>
      </c>
      <c r="E186" s="11">
        <f t="shared" si="40"/>
        <v>4.2</v>
      </c>
      <c r="F186" s="8">
        <v>4.92</v>
      </c>
      <c r="G186" s="8">
        <v>0.88</v>
      </c>
      <c r="H186" s="11">
        <f t="shared" si="38"/>
        <v>5.8</v>
      </c>
    </row>
    <row r="187" spans="1:8" ht="60">
      <c r="A187" s="13" t="s">
        <v>327</v>
      </c>
      <c r="B187" s="3" t="s">
        <v>356</v>
      </c>
      <c r="C187" s="8">
        <v>3.39</v>
      </c>
      <c r="D187" s="8">
        <v>0.61</v>
      </c>
      <c r="E187" s="11">
        <f t="shared" si="40"/>
        <v>4</v>
      </c>
      <c r="F187" s="8">
        <v>4.66</v>
      </c>
      <c r="G187" s="8">
        <f t="shared" ref="G187:G193" si="45">F187*0.18</f>
        <v>0.83879999999999999</v>
      </c>
      <c r="H187" s="11">
        <f t="shared" si="38"/>
        <v>5.4988000000000001</v>
      </c>
    </row>
    <row r="188" spans="1:8" ht="60">
      <c r="A188" s="13" t="s">
        <v>328</v>
      </c>
      <c r="B188" s="3" t="s">
        <v>357</v>
      </c>
      <c r="C188" s="8">
        <v>3.14</v>
      </c>
      <c r="D188" s="8">
        <v>0.56000000000000005</v>
      </c>
      <c r="E188" s="11">
        <f t="shared" si="40"/>
        <v>3.7</v>
      </c>
      <c r="F188" s="8">
        <v>4.41</v>
      </c>
      <c r="G188" s="8">
        <f t="shared" si="45"/>
        <v>0.79379999999999995</v>
      </c>
      <c r="H188" s="11">
        <f t="shared" si="38"/>
        <v>5.2038000000000002</v>
      </c>
    </row>
    <row r="189" spans="1:8" ht="60">
      <c r="A189" s="13" t="s">
        <v>329</v>
      </c>
      <c r="B189" s="3" t="s">
        <v>358</v>
      </c>
      <c r="C189" s="8">
        <v>3.05</v>
      </c>
      <c r="D189" s="8">
        <v>0.55000000000000004</v>
      </c>
      <c r="E189" s="11">
        <f t="shared" si="40"/>
        <v>3.5999999999999996</v>
      </c>
      <c r="F189" s="8">
        <v>4.24</v>
      </c>
      <c r="G189" s="8">
        <f t="shared" si="45"/>
        <v>0.76319999999999999</v>
      </c>
      <c r="H189" s="11">
        <f t="shared" si="38"/>
        <v>5.0032000000000005</v>
      </c>
    </row>
    <row r="190" spans="1:8" ht="60">
      <c r="A190" s="13" t="s">
        <v>330</v>
      </c>
      <c r="B190" s="3" t="s">
        <v>359</v>
      </c>
      <c r="C190" s="8">
        <v>2.97</v>
      </c>
      <c r="D190" s="8">
        <f t="shared" ref="D190:D201" si="46">ROUND(C190*0.18,2)</f>
        <v>0.53</v>
      </c>
      <c r="E190" s="11">
        <f t="shared" si="40"/>
        <v>3.5</v>
      </c>
      <c r="F190" s="8">
        <v>4.07</v>
      </c>
      <c r="G190" s="8">
        <f t="shared" si="45"/>
        <v>0.73260000000000003</v>
      </c>
      <c r="H190" s="11">
        <f t="shared" si="38"/>
        <v>4.8026</v>
      </c>
    </row>
    <row r="191" spans="1:8" ht="60">
      <c r="A191" s="13" t="s">
        <v>331</v>
      </c>
      <c r="B191" s="3" t="s">
        <v>539</v>
      </c>
      <c r="C191" s="8">
        <v>2.8</v>
      </c>
      <c r="D191" s="8">
        <f t="shared" si="46"/>
        <v>0.5</v>
      </c>
      <c r="E191" s="11">
        <f t="shared" si="40"/>
        <v>3.3</v>
      </c>
      <c r="F191" s="8">
        <v>3.9</v>
      </c>
      <c r="G191" s="8">
        <f t="shared" si="45"/>
        <v>0.70199999999999996</v>
      </c>
      <c r="H191" s="11">
        <f t="shared" si="38"/>
        <v>4.6020000000000003</v>
      </c>
    </row>
    <row r="192" spans="1:8" ht="60">
      <c r="A192" s="13" t="s">
        <v>332</v>
      </c>
      <c r="B192" s="3" t="s">
        <v>360</v>
      </c>
      <c r="C192" s="8">
        <v>2.71</v>
      </c>
      <c r="D192" s="8">
        <f t="shared" si="46"/>
        <v>0.49</v>
      </c>
      <c r="E192" s="11">
        <f t="shared" si="40"/>
        <v>3.2</v>
      </c>
      <c r="F192" s="8">
        <v>3.73</v>
      </c>
      <c r="G192" s="8">
        <f t="shared" si="45"/>
        <v>0.6714</v>
      </c>
      <c r="H192" s="11">
        <f t="shared" si="38"/>
        <v>4.4013999999999998</v>
      </c>
    </row>
    <row r="193" spans="1:8" ht="60">
      <c r="A193" s="13" t="s">
        <v>333</v>
      </c>
      <c r="B193" s="3" t="s">
        <v>361</v>
      </c>
      <c r="C193" s="8">
        <v>2.63</v>
      </c>
      <c r="D193" s="8">
        <f t="shared" si="46"/>
        <v>0.47</v>
      </c>
      <c r="E193" s="11">
        <f t="shared" si="40"/>
        <v>3.0999999999999996</v>
      </c>
      <c r="F193" s="8">
        <v>3.64</v>
      </c>
      <c r="G193" s="8">
        <f t="shared" si="45"/>
        <v>0.6552</v>
      </c>
      <c r="H193" s="11">
        <f t="shared" si="38"/>
        <v>4.2952000000000004</v>
      </c>
    </row>
    <row r="194" spans="1:8" ht="60">
      <c r="A194" s="13" t="s">
        <v>334</v>
      </c>
      <c r="B194" s="3" t="s">
        <v>540</v>
      </c>
      <c r="C194" s="8">
        <v>2.54</v>
      </c>
      <c r="D194" s="8">
        <f t="shared" si="46"/>
        <v>0.46</v>
      </c>
      <c r="E194" s="11">
        <f t="shared" si="40"/>
        <v>3</v>
      </c>
      <c r="F194" s="8">
        <v>3.47</v>
      </c>
      <c r="G194" s="8">
        <v>0.63</v>
      </c>
      <c r="H194" s="11">
        <f t="shared" si="38"/>
        <v>4.1000000000000005</v>
      </c>
    </row>
    <row r="195" spans="1:8" ht="60">
      <c r="A195" s="13" t="s">
        <v>335</v>
      </c>
      <c r="B195" s="3" t="s">
        <v>362</v>
      </c>
      <c r="C195" s="8">
        <v>2.37</v>
      </c>
      <c r="D195" s="8">
        <f t="shared" si="46"/>
        <v>0.43</v>
      </c>
      <c r="E195" s="11">
        <f t="shared" si="40"/>
        <v>2.8000000000000003</v>
      </c>
      <c r="F195" s="8">
        <v>3.31</v>
      </c>
      <c r="G195" s="8">
        <v>0.59</v>
      </c>
      <c r="H195" s="11">
        <f t="shared" si="38"/>
        <v>3.9</v>
      </c>
    </row>
    <row r="196" spans="1:8" ht="60">
      <c r="A196" s="13" t="s">
        <v>336</v>
      </c>
      <c r="B196" s="3" t="s">
        <v>363</v>
      </c>
      <c r="C196" s="8">
        <v>2.37</v>
      </c>
      <c r="D196" s="8">
        <f t="shared" si="46"/>
        <v>0.43</v>
      </c>
      <c r="E196" s="11">
        <f t="shared" si="40"/>
        <v>2.8000000000000003</v>
      </c>
      <c r="F196" s="8">
        <v>3.22</v>
      </c>
      <c r="G196" s="8">
        <v>0.57999999999999996</v>
      </c>
      <c r="H196" s="11">
        <f t="shared" si="38"/>
        <v>3.8000000000000003</v>
      </c>
    </row>
    <row r="197" spans="1:8" ht="60">
      <c r="A197" s="13" t="s">
        <v>337</v>
      </c>
      <c r="B197" s="3" t="s">
        <v>364</v>
      </c>
      <c r="C197" s="8">
        <v>2.29</v>
      </c>
      <c r="D197" s="8">
        <f t="shared" si="46"/>
        <v>0.41</v>
      </c>
      <c r="E197" s="11">
        <f t="shared" si="40"/>
        <v>2.7</v>
      </c>
      <c r="F197" s="8">
        <v>3.14</v>
      </c>
      <c r="G197" s="8">
        <v>0.56000000000000005</v>
      </c>
      <c r="H197" s="11">
        <f t="shared" si="38"/>
        <v>3.7</v>
      </c>
    </row>
    <row r="198" spans="1:8" ht="60">
      <c r="A198" s="13" t="s">
        <v>338</v>
      </c>
      <c r="B198" s="3" t="s">
        <v>365</v>
      </c>
      <c r="C198" s="8">
        <v>2.29</v>
      </c>
      <c r="D198" s="8">
        <f t="shared" si="46"/>
        <v>0.41</v>
      </c>
      <c r="E198" s="11">
        <f t="shared" si="40"/>
        <v>2.7</v>
      </c>
      <c r="F198" s="8">
        <v>3.14</v>
      </c>
      <c r="G198" s="8">
        <v>0.56000000000000005</v>
      </c>
      <c r="H198" s="11">
        <f t="shared" si="38"/>
        <v>3.7</v>
      </c>
    </row>
    <row r="199" spans="1:8" ht="60">
      <c r="A199" s="13" t="s">
        <v>339</v>
      </c>
      <c r="B199" s="3" t="s">
        <v>366</v>
      </c>
      <c r="C199" s="8">
        <v>2.2000000000000002</v>
      </c>
      <c r="D199" s="8">
        <f t="shared" si="46"/>
        <v>0.4</v>
      </c>
      <c r="E199" s="11">
        <f t="shared" si="40"/>
        <v>2.6</v>
      </c>
      <c r="F199" s="8">
        <v>3.05</v>
      </c>
      <c r="G199" s="8">
        <f t="shared" ref="G199:G201" si="47">F199*0.18</f>
        <v>0.54899999999999993</v>
      </c>
      <c r="H199" s="11">
        <f t="shared" si="38"/>
        <v>3.5989999999999998</v>
      </c>
    </row>
    <row r="200" spans="1:8" ht="60">
      <c r="A200" s="13" t="s">
        <v>340</v>
      </c>
      <c r="B200" s="3" t="s">
        <v>367</v>
      </c>
      <c r="C200" s="8">
        <v>2.2000000000000002</v>
      </c>
      <c r="D200" s="8">
        <f t="shared" si="46"/>
        <v>0.4</v>
      </c>
      <c r="E200" s="11">
        <f t="shared" si="40"/>
        <v>2.6</v>
      </c>
      <c r="F200" s="8">
        <v>3.05</v>
      </c>
      <c r="G200" s="8">
        <f t="shared" si="47"/>
        <v>0.54899999999999993</v>
      </c>
      <c r="H200" s="11">
        <f t="shared" si="38"/>
        <v>3.5989999999999998</v>
      </c>
    </row>
    <row r="201" spans="1:8" ht="60">
      <c r="A201" s="13" t="s">
        <v>341</v>
      </c>
      <c r="B201" s="3" t="s">
        <v>418</v>
      </c>
      <c r="C201" s="8">
        <v>2.12</v>
      </c>
      <c r="D201" s="8">
        <f t="shared" si="46"/>
        <v>0.38</v>
      </c>
      <c r="E201" s="11">
        <f t="shared" si="40"/>
        <v>2.5</v>
      </c>
      <c r="F201" s="8">
        <v>2.97</v>
      </c>
      <c r="G201" s="8">
        <f t="shared" si="47"/>
        <v>0.53459999999999996</v>
      </c>
      <c r="H201" s="11">
        <f t="shared" si="38"/>
        <v>3.5045999999999999</v>
      </c>
    </row>
    <row r="202" spans="1:8" s="17" customFormat="1" ht="14.25">
      <c r="A202" s="16">
        <v>7</v>
      </c>
      <c r="B202" s="27" t="s">
        <v>92</v>
      </c>
      <c r="C202" s="28"/>
      <c r="D202" s="28"/>
      <c r="E202" s="28"/>
      <c r="F202" s="28"/>
      <c r="G202" s="28"/>
      <c r="H202" s="28"/>
    </row>
    <row r="203" spans="1:8" s="17" customFormat="1" ht="45">
      <c r="A203" s="19" t="s">
        <v>430</v>
      </c>
      <c r="B203" s="3" t="s">
        <v>501</v>
      </c>
      <c r="C203" s="24">
        <v>16.61</v>
      </c>
      <c r="D203" s="24">
        <f>C203*0.18</f>
        <v>2.9897999999999998</v>
      </c>
      <c r="E203" s="25">
        <f>C203+D203</f>
        <v>19.599799999999998</v>
      </c>
      <c r="F203" s="24">
        <v>19.579999999999998</v>
      </c>
      <c r="G203" s="24">
        <f t="shared" ref="G203:G232" si="48">F203*0.18</f>
        <v>3.5243999999999995</v>
      </c>
      <c r="H203" s="25">
        <f>F203+G203</f>
        <v>23.104399999999998</v>
      </c>
    </row>
    <row r="204" spans="1:8" s="17" customFormat="1" ht="45">
      <c r="A204" s="19" t="s">
        <v>431</v>
      </c>
      <c r="B204" s="3" t="s">
        <v>502</v>
      </c>
      <c r="C204" s="24">
        <v>13.14</v>
      </c>
      <c r="D204" s="24">
        <v>2.36</v>
      </c>
      <c r="E204" s="25">
        <f t="shared" ref="E204:E232" si="49">C204+D204</f>
        <v>15.5</v>
      </c>
      <c r="F204" s="24">
        <v>18.47</v>
      </c>
      <c r="G204" s="24">
        <v>3.33</v>
      </c>
      <c r="H204" s="25">
        <f t="shared" ref="H204:H232" si="50">F204+G204</f>
        <v>21.799999999999997</v>
      </c>
    </row>
    <row r="205" spans="1:8" s="17" customFormat="1" ht="45">
      <c r="A205" s="19" t="s">
        <v>432</v>
      </c>
      <c r="B205" s="3" t="s">
        <v>503</v>
      </c>
      <c r="C205" s="24">
        <v>10.08</v>
      </c>
      <c r="D205" s="24">
        <v>1.82</v>
      </c>
      <c r="E205" s="25">
        <f t="shared" si="49"/>
        <v>11.9</v>
      </c>
      <c r="F205" s="24">
        <v>14.07</v>
      </c>
      <c r="G205" s="24">
        <f t="shared" si="48"/>
        <v>2.5326</v>
      </c>
      <c r="H205" s="25">
        <f t="shared" si="50"/>
        <v>16.602599999999999</v>
      </c>
    </row>
    <row r="206" spans="1:8" s="17" customFormat="1" ht="45">
      <c r="A206" s="19" t="s">
        <v>433</v>
      </c>
      <c r="B206" s="3" t="s">
        <v>504</v>
      </c>
      <c r="C206" s="24">
        <v>7.03</v>
      </c>
      <c r="D206" s="24">
        <f t="shared" ref="D206:D232" si="51">C206*0.18</f>
        <v>1.2654000000000001</v>
      </c>
      <c r="E206" s="25">
        <f t="shared" si="49"/>
        <v>8.2954000000000008</v>
      </c>
      <c r="F206" s="24">
        <v>9.92</v>
      </c>
      <c r="G206" s="24">
        <v>1.78</v>
      </c>
      <c r="H206" s="25">
        <f t="shared" si="50"/>
        <v>11.7</v>
      </c>
    </row>
    <row r="207" spans="1:8" s="17" customFormat="1" ht="45">
      <c r="A207" s="19" t="s">
        <v>434</v>
      </c>
      <c r="B207" s="3" t="s">
        <v>505</v>
      </c>
      <c r="C207" s="24">
        <v>5.59</v>
      </c>
      <c r="D207" s="24">
        <f t="shared" si="51"/>
        <v>1.0062</v>
      </c>
      <c r="E207" s="25">
        <f t="shared" si="49"/>
        <v>6.5961999999999996</v>
      </c>
      <c r="F207" s="24">
        <v>7.97</v>
      </c>
      <c r="G207" s="24">
        <f t="shared" si="48"/>
        <v>1.4345999999999999</v>
      </c>
      <c r="H207" s="25">
        <f t="shared" si="50"/>
        <v>9.4046000000000003</v>
      </c>
    </row>
    <row r="208" spans="1:8" s="17" customFormat="1" ht="45">
      <c r="A208" s="19" t="s">
        <v>435</v>
      </c>
      <c r="B208" s="3" t="s">
        <v>506</v>
      </c>
      <c r="C208" s="24">
        <v>4.83</v>
      </c>
      <c r="D208" s="24">
        <f t="shared" si="51"/>
        <v>0.86939999999999995</v>
      </c>
      <c r="E208" s="25">
        <f t="shared" si="49"/>
        <v>5.6993999999999998</v>
      </c>
      <c r="F208" s="24">
        <v>6.78</v>
      </c>
      <c r="G208" s="24">
        <f t="shared" si="48"/>
        <v>1.2203999999999999</v>
      </c>
      <c r="H208" s="25">
        <f t="shared" si="50"/>
        <v>8.0004000000000008</v>
      </c>
    </row>
    <row r="209" spans="1:8" s="17" customFormat="1" ht="45">
      <c r="A209" s="19" t="s">
        <v>436</v>
      </c>
      <c r="B209" s="3" t="s">
        <v>507</v>
      </c>
      <c r="C209" s="24">
        <v>4.83</v>
      </c>
      <c r="D209" s="24">
        <f t="shared" si="51"/>
        <v>0.86939999999999995</v>
      </c>
      <c r="E209" s="25">
        <f t="shared" si="49"/>
        <v>5.6993999999999998</v>
      </c>
      <c r="F209" s="24">
        <v>6.78</v>
      </c>
      <c r="G209" s="24">
        <f t="shared" si="48"/>
        <v>1.2203999999999999</v>
      </c>
      <c r="H209" s="25">
        <f t="shared" si="50"/>
        <v>8.0004000000000008</v>
      </c>
    </row>
    <row r="210" spans="1:8" s="17" customFormat="1" ht="45">
      <c r="A210" s="19" t="s">
        <v>437</v>
      </c>
      <c r="B210" s="3" t="s">
        <v>508</v>
      </c>
      <c r="C210" s="24">
        <v>4.49</v>
      </c>
      <c r="D210" s="24">
        <f t="shared" si="51"/>
        <v>0.80820000000000003</v>
      </c>
      <c r="E210" s="25">
        <f t="shared" si="49"/>
        <v>5.2982000000000005</v>
      </c>
      <c r="F210" s="24">
        <v>6.36</v>
      </c>
      <c r="G210" s="24">
        <f t="shared" si="48"/>
        <v>1.1448</v>
      </c>
      <c r="H210" s="25">
        <f t="shared" si="50"/>
        <v>7.5048000000000004</v>
      </c>
    </row>
    <row r="211" spans="1:8" s="17" customFormat="1" ht="45">
      <c r="A211" s="19" t="s">
        <v>438</v>
      </c>
      <c r="B211" s="3" t="s">
        <v>509</v>
      </c>
      <c r="C211" s="24">
        <v>4.49</v>
      </c>
      <c r="D211" s="24">
        <f t="shared" si="51"/>
        <v>0.80820000000000003</v>
      </c>
      <c r="E211" s="25">
        <f t="shared" si="49"/>
        <v>5.2982000000000005</v>
      </c>
      <c r="F211" s="24">
        <v>6.27</v>
      </c>
      <c r="G211" s="24">
        <f t="shared" si="48"/>
        <v>1.1285999999999998</v>
      </c>
      <c r="H211" s="25">
        <f t="shared" si="50"/>
        <v>7.3985999999999992</v>
      </c>
    </row>
    <row r="212" spans="1:8" s="17" customFormat="1" ht="45">
      <c r="A212" s="19" t="s">
        <v>439</v>
      </c>
      <c r="B212" s="3" t="s">
        <v>510</v>
      </c>
      <c r="C212" s="24">
        <v>4.07</v>
      </c>
      <c r="D212" s="24">
        <f t="shared" si="51"/>
        <v>0.73260000000000003</v>
      </c>
      <c r="E212" s="25">
        <f t="shared" si="49"/>
        <v>4.8026</v>
      </c>
      <c r="F212" s="24">
        <v>5.76</v>
      </c>
      <c r="G212" s="24">
        <f t="shared" si="48"/>
        <v>1.0367999999999999</v>
      </c>
      <c r="H212" s="25">
        <f t="shared" si="50"/>
        <v>6.7967999999999993</v>
      </c>
    </row>
    <row r="213" spans="1:8" s="17" customFormat="1" ht="45">
      <c r="A213" s="19" t="s">
        <v>440</v>
      </c>
      <c r="B213" s="3" t="s">
        <v>511</v>
      </c>
      <c r="C213" s="24">
        <v>4.07</v>
      </c>
      <c r="D213" s="24">
        <f t="shared" si="51"/>
        <v>0.73260000000000003</v>
      </c>
      <c r="E213" s="25">
        <f t="shared" si="49"/>
        <v>4.8026</v>
      </c>
      <c r="F213" s="24">
        <v>5.76</v>
      </c>
      <c r="G213" s="24">
        <f t="shared" si="48"/>
        <v>1.0367999999999999</v>
      </c>
      <c r="H213" s="25">
        <f t="shared" si="50"/>
        <v>6.7967999999999993</v>
      </c>
    </row>
    <row r="214" spans="1:8" s="17" customFormat="1" ht="45">
      <c r="A214" s="19" t="s">
        <v>441</v>
      </c>
      <c r="B214" s="3" t="s">
        <v>512</v>
      </c>
      <c r="C214" s="24">
        <v>3.81</v>
      </c>
      <c r="D214" s="24">
        <f t="shared" si="51"/>
        <v>0.68579999999999997</v>
      </c>
      <c r="E214" s="25">
        <f t="shared" si="49"/>
        <v>4.4958</v>
      </c>
      <c r="F214" s="24">
        <v>5.42</v>
      </c>
      <c r="G214" s="24">
        <f t="shared" si="48"/>
        <v>0.97559999999999991</v>
      </c>
      <c r="H214" s="25">
        <f t="shared" si="50"/>
        <v>6.3956</v>
      </c>
    </row>
    <row r="215" spans="1:8" s="17" customFormat="1" ht="45">
      <c r="A215" s="19" t="s">
        <v>442</v>
      </c>
      <c r="B215" s="3" t="s">
        <v>513</v>
      </c>
      <c r="C215" s="24">
        <v>3.81</v>
      </c>
      <c r="D215" s="24">
        <f t="shared" si="51"/>
        <v>0.68579999999999997</v>
      </c>
      <c r="E215" s="25">
        <f t="shared" si="49"/>
        <v>4.4958</v>
      </c>
      <c r="F215" s="24">
        <v>5.42</v>
      </c>
      <c r="G215" s="24">
        <f t="shared" si="48"/>
        <v>0.97559999999999991</v>
      </c>
      <c r="H215" s="25">
        <f t="shared" si="50"/>
        <v>6.3956</v>
      </c>
    </row>
    <row r="216" spans="1:8" s="17" customFormat="1" ht="45">
      <c r="A216" s="19" t="s">
        <v>443</v>
      </c>
      <c r="B216" s="3" t="s">
        <v>514</v>
      </c>
      <c r="C216" s="24">
        <v>3.64</v>
      </c>
      <c r="D216" s="24">
        <f t="shared" si="51"/>
        <v>0.6552</v>
      </c>
      <c r="E216" s="25">
        <f t="shared" si="49"/>
        <v>4.2952000000000004</v>
      </c>
      <c r="F216" s="24">
        <v>5.08</v>
      </c>
      <c r="G216" s="24">
        <v>0.92</v>
      </c>
      <c r="H216" s="25">
        <f t="shared" si="50"/>
        <v>6</v>
      </c>
    </row>
    <row r="217" spans="1:8" s="17" customFormat="1" ht="45">
      <c r="A217" s="19" t="s">
        <v>444</v>
      </c>
      <c r="B217" s="3" t="s">
        <v>515</v>
      </c>
      <c r="C217" s="24">
        <v>3.31</v>
      </c>
      <c r="D217" s="24">
        <v>0.59</v>
      </c>
      <c r="E217" s="25">
        <f t="shared" si="49"/>
        <v>3.9</v>
      </c>
      <c r="F217" s="24">
        <v>4.75</v>
      </c>
      <c r="G217" s="24">
        <v>0.85</v>
      </c>
      <c r="H217" s="25">
        <f t="shared" si="50"/>
        <v>5.6</v>
      </c>
    </row>
    <row r="218" spans="1:8" s="17" customFormat="1" ht="45">
      <c r="A218" s="19" t="s">
        <v>445</v>
      </c>
      <c r="B218" s="3" t="s">
        <v>516</v>
      </c>
      <c r="C218" s="24">
        <v>3.14</v>
      </c>
      <c r="D218" s="24">
        <v>0.56000000000000005</v>
      </c>
      <c r="E218" s="25">
        <f t="shared" si="49"/>
        <v>3.7</v>
      </c>
      <c r="F218" s="24">
        <v>4.49</v>
      </c>
      <c r="G218" s="24">
        <f t="shared" si="48"/>
        <v>0.80820000000000003</v>
      </c>
      <c r="H218" s="25">
        <f t="shared" si="50"/>
        <v>5.2982000000000005</v>
      </c>
    </row>
    <row r="219" spans="1:8" s="17" customFormat="1" ht="45">
      <c r="A219" s="19" t="s">
        <v>446</v>
      </c>
      <c r="B219" s="3" t="s">
        <v>517</v>
      </c>
      <c r="C219" s="24">
        <v>2.97</v>
      </c>
      <c r="D219" s="24">
        <f t="shared" si="51"/>
        <v>0.53459999999999996</v>
      </c>
      <c r="E219" s="25">
        <f t="shared" si="49"/>
        <v>3.5045999999999999</v>
      </c>
      <c r="F219" s="24">
        <v>4.24</v>
      </c>
      <c r="G219" s="24">
        <f t="shared" si="48"/>
        <v>0.76319999999999999</v>
      </c>
      <c r="H219" s="25">
        <f t="shared" si="50"/>
        <v>5.0032000000000005</v>
      </c>
    </row>
    <row r="220" spans="1:8" s="17" customFormat="1" ht="45">
      <c r="A220" s="19" t="s">
        <v>447</v>
      </c>
      <c r="B220" s="3" t="s">
        <v>518</v>
      </c>
      <c r="C220" s="24">
        <v>2.88</v>
      </c>
      <c r="D220" s="24">
        <f t="shared" si="51"/>
        <v>0.51839999999999997</v>
      </c>
      <c r="E220" s="25">
        <f t="shared" si="49"/>
        <v>3.3983999999999996</v>
      </c>
      <c r="F220" s="24">
        <v>4.07</v>
      </c>
      <c r="G220" s="24">
        <f t="shared" si="48"/>
        <v>0.73260000000000003</v>
      </c>
      <c r="H220" s="25">
        <f t="shared" si="50"/>
        <v>4.8026</v>
      </c>
    </row>
    <row r="221" spans="1:8" s="17" customFormat="1" ht="45">
      <c r="A221" s="19" t="s">
        <v>448</v>
      </c>
      <c r="B221" s="3" t="s">
        <v>519</v>
      </c>
      <c r="C221" s="24">
        <v>2.71</v>
      </c>
      <c r="D221" s="24">
        <f t="shared" si="51"/>
        <v>0.48779999999999996</v>
      </c>
      <c r="E221" s="25">
        <f t="shared" si="49"/>
        <v>3.1978</v>
      </c>
      <c r="F221" s="24">
        <v>3.9</v>
      </c>
      <c r="G221" s="24">
        <f t="shared" si="48"/>
        <v>0.70199999999999996</v>
      </c>
      <c r="H221" s="25">
        <f t="shared" si="50"/>
        <v>4.6020000000000003</v>
      </c>
    </row>
    <row r="222" spans="1:8" s="17" customFormat="1" ht="45">
      <c r="A222" s="19" t="s">
        <v>449</v>
      </c>
      <c r="B222" s="3" t="s">
        <v>520</v>
      </c>
      <c r="C222" s="24">
        <v>2.54</v>
      </c>
      <c r="D222" s="24">
        <f t="shared" si="51"/>
        <v>0.4572</v>
      </c>
      <c r="E222" s="25">
        <f t="shared" si="49"/>
        <v>2.9971999999999999</v>
      </c>
      <c r="F222" s="24">
        <v>3.64</v>
      </c>
      <c r="G222" s="24">
        <f t="shared" si="48"/>
        <v>0.6552</v>
      </c>
      <c r="H222" s="25">
        <f t="shared" si="50"/>
        <v>4.2952000000000004</v>
      </c>
    </row>
    <row r="223" spans="1:8" s="17" customFormat="1" ht="45">
      <c r="A223" s="19" t="s">
        <v>450</v>
      </c>
      <c r="B223" s="3" t="s">
        <v>521</v>
      </c>
      <c r="C223" s="24">
        <v>2.46</v>
      </c>
      <c r="D223" s="24">
        <f t="shared" si="51"/>
        <v>0.44279999999999997</v>
      </c>
      <c r="E223" s="25">
        <f t="shared" si="49"/>
        <v>2.9028</v>
      </c>
      <c r="F223" s="24">
        <v>3.56</v>
      </c>
      <c r="G223" s="24">
        <f t="shared" si="48"/>
        <v>0.64080000000000004</v>
      </c>
      <c r="H223" s="25">
        <f t="shared" si="50"/>
        <v>4.2008000000000001</v>
      </c>
    </row>
    <row r="224" spans="1:8" s="17" customFormat="1" ht="45">
      <c r="A224" s="19" t="s">
        <v>451</v>
      </c>
      <c r="B224" s="3" t="s">
        <v>541</v>
      </c>
      <c r="C224" s="24">
        <v>2.37</v>
      </c>
      <c r="D224" s="24">
        <f t="shared" si="51"/>
        <v>0.42659999999999998</v>
      </c>
      <c r="E224" s="25">
        <f t="shared" si="49"/>
        <v>2.7966000000000002</v>
      </c>
      <c r="F224" s="24">
        <v>3.39</v>
      </c>
      <c r="G224" s="24">
        <f t="shared" si="48"/>
        <v>0.61019999999999996</v>
      </c>
      <c r="H224" s="25">
        <f t="shared" si="50"/>
        <v>4.0002000000000004</v>
      </c>
    </row>
    <row r="225" spans="1:8" s="17" customFormat="1" ht="45">
      <c r="A225" s="19" t="s">
        <v>452</v>
      </c>
      <c r="B225" s="3" t="s">
        <v>522</v>
      </c>
      <c r="C225" s="24">
        <v>2.29</v>
      </c>
      <c r="D225" s="24">
        <f t="shared" si="51"/>
        <v>0.41220000000000001</v>
      </c>
      <c r="E225" s="25">
        <f t="shared" si="49"/>
        <v>2.7021999999999999</v>
      </c>
      <c r="F225" s="24">
        <v>3.31</v>
      </c>
      <c r="G225" s="24">
        <v>0.59</v>
      </c>
      <c r="H225" s="25">
        <f t="shared" si="50"/>
        <v>3.9</v>
      </c>
    </row>
    <row r="226" spans="1:8" s="17" customFormat="1" ht="45">
      <c r="A226" s="19" t="s">
        <v>453</v>
      </c>
      <c r="B226" s="3" t="s">
        <v>523</v>
      </c>
      <c r="C226" s="24">
        <v>2.2000000000000002</v>
      </c>
      <c r="D226" s="24">
        <f t="shared" si="51"/>
        <v>0.39600000000000002</v>
      </c>
      <c r="E226" s="25">
        <f t="shared" si="49"/>
        <v>2.5960000000000001</v>
      </c>
      <c r="F226" s="24">
        <v>3.14</v>
      </c>
      <c r="G226" s="24">
        <v>0.56000000000000005</v>
      </c>
      <c r="H226" s="25">
        <f t="shared" si="50"/>
        <v>3.7</v>
      </c>
    </row>
    <row r="227" spans="1:8" s="17" customFormat="1" ht="45">
      <c r="A227" s="19" t="s">
        <v>454</v>
      </c>
      <c r="B227" s="3" t="s">
        <v>524</v>
      </c>
      <c r="C227" s="24">
        <v>2.12</v>
      </c>
      <c r="D227" s="24">
        <f t="shared" si="51"/>
        <v>0.38159999999999999</v>
      </c>
      <c r="E227" s="25">
        <f t="shared" si="49"/>
        <v>2.5016000000000003</v>
      </c>
      <c r="F227" s="24">
        <v>3.05</v>
      </c>
      <c r="G227" s="24">
        <f t="shared" si="48"/>
        <v>0.54899999999999993</v>
      </c>
      <c r="H227" s="25">
        <f t="shared" si="50"/>
        <v>3.5989999999999998</v>
      </c>
    </row>
    <row r="228" spans="1:8" s="17" customFormat="1" ht="45">
      <c r="A228" s="19" t="s">
        <v>455</v>
      </c>
      <c r="B228" s="3" t="s">
        <v>542</v>
      </c>
      <c r="C228" s="24">
        <v>2.0299999999999998</v>
      </c>
      <c r="D228" s="24">
        <f t="shared" si="51"/>
        <v>0.36539999999999995</v>
      </c>
      <c r="E228" s="25">
        <f t="shared" si="49"/>
        <v>2.3953999999999995</v>
      </c>
      <c r="F228" s="24">
        <v>2.97</v>
      </c>
      <c r="G228" s="24">
        <f t="shared" si="48"/>
        <v>0.53459999999999996</v>
      </c>
      <c r="H228" s="25">
        <f t="shared" si="50"/>
        <v>3.5045999999999999</v>
      </c>
    </row>
    <row r="229" spans="1:8" s="17" customFormat="1" ht="45">
      <c r="A229" s="19" t="s">
        <v>456</v>
      </c>
      <c r="B229" s="3" t="s">
        <v>525</v>
      </c>
      <c r="C229" s="24">
        <v>2.0299999999999998</v>
      </c>
      <c r="D229" s="24">
        <f t="shared" si="51"/>
        <v>0.36539999999999995</v>
      </c>
      <c r="E229" s="25">
        <f t="shared" si="49"/>
        <v>2.3953999999999995</v>
      </c>
      <c r="F229" s="24">
        <v>2.88</v>
      </c>
      <c r="G229" s="24">
        <f t="shared" si="48"/>
        <v>0.51839999999999997</v>
      </c>
      <c r="H229" s="25">
        <f t="shared" si="50"/>
        <v>3.3983999999999996</v>
      </c>
    </row>
    <row r="230" spans="1:8" s="17" customFormat="1" ht="45">
      <c r="A230" s="19" t="s">
        <v>457</v>
      </c>
      <c r="B230" s="3" t="s">
        <v>526</v>
      </c>
      <c r="C230" s="24">
        <v>2.0299999999999998</v>
      </c>
      <c r="D230" s="24">
        <f t="shared" si="51"/>
        <v>0.36539999999999995</v>
      </c>
      <c r="E230" s="25">
        <f t="shared" si="49"/>
        <v>2.3953999999999995</v>
      </c>
      <c r="F230" s="24">
        <v>2.88</v>
      </c>
      <c r="G230" s="24">
        <f t="shared" si="48"/>
        <v>0.51839999999999997</v>
      </c>
      <c r="H230" s="25">
        <f t="shared" si="50"/>
        <v>3.3983999999999996</v>
      </c>
    </row>
    <row r="231" spans="1:8" s="17" customFormat="1" ht="45">
      <c r="A231" s="19" t="s">
        <v>458</v>
      </c>
      <c r="B231" s="3" t="s">
        <v>527</v>
      </c>
      <c r="C231" s="24">
        <v>1.95</v>
      </c>
      <c r="D231" s="24">
        <f t="shared" si="51"/>
        <v>0.35099999999999998</v>
      </c>
      <c r="E231" s="25">
        <f t="shared" si="49"/>
        <v>2.3010000000000002</v>
      </c>
      <c r="F231" s="24">
        <v>2.8</v>
      </c>
      <c r="G231" s="24">
        <f t="shared" si="48"/>
        <v>0.504</v>
      </c>
      <c r="H231" s="25">
        <f t="shared" si="50"/>
        <v>3.3039999999999998</v>
      </c>
    </row>
    <row r="232" spans="1:8" s="17" customFormat="1" ht="45">
      <c r="A232" s="19" t="s">
        <v>459</v>
      </c>
      <c r="B232" s="3" t="s">
        <v>528</v>
      </c>
      <c r="C232" s="24">
        <v>1.95</v>
      </c>
      <c r="D232" s="24">
        <f t="shared" si="51"/>
        <v>0.35099999999999998</v>
      </c>
      <c r="E232" s="25">
        <f t="shared" si="49"/>
        <v>2.3010000000000002</v>
      </c>
      <c r="F232" s="24">
        <v>2.8</v>
      </c>
      <c r="G232" s="24">
        <f t="shared" si="48"/>
        <v>0.504</v>
      </c>
      <c r="H232" s="25">
        <f t="shared" si="50"/>
        <v>3.3039999999999998</v>
      </c>
    </row>
    <row r="233" spans="1:8">
      <c r="A233" s="16">
        <v>8</v>
      </c>
      <c r="B233" s="30" t="s">
        <v>91</v>
      </c>
      <c r="C233" s="31"/>
      <c r="D233" s="31"/>
      <c r="E233" s="31"/>
      <c r="F233" s="31"/>
      <c r="G233" s="31"/>
      <c r="H233" s="32"/>
    </row>
    <row r="234" spans="1:8" ht="46.5" customHeight="1">
      <c r="A234" s="19" t="s">
        <v>460</v>
      </c>
      <c r="B234" s="3" t="s">
        <v>415</v>
      </c>
      <c r="C234" s="22">
        <v>2.63</v>
      </c>
      <c r="D234" s="22">
        <v>0.47</v>
      </c>
      <c r="E234" s="23">
        <f t="shared" ref="E234:E240" si="52">C234+D234</f>
        <v>3.0999999999999996</v>
      </c>
      <c r="F234" s="22">
        <f t="shared" ref="F234:F240" si="53">C234</f>
        <v>2.63</v>
      </c>
      <c r="G234" s="22">
        <v>0.47</v>
      </c>
      <c r="H234" s="23">
        <f t="shared" ref="H234:H240" si="54">F234+G234</f>
        <v>3.0999999999999996</v>
      </c>
    </row>
    <row r="235" spans="1:8" ht="44.25" customHeight="1">
      <c r="A235" s="19" t="s">
        <v>461</v>
      </c>
      <c r="B235" s="3" t="s">
        <v>419</v>
      </c>
      <c r="C235" s="22">
        <v>1.69</v>
      </c>
      <c r="D235" s="22">
        <v>0.31</v>
      </c>
      <c r="E235" s="23">
        <f t="shared" si="52"/>
        <v>2</v>
      </c>
      <c r="F235" s="22">
        <f t="shared" si="53"/>
        <v>1.69</v>
      </c>
      <c r="G235" s="22">
        <v>0.31</v>
      </c>
      <c r="H235" s="23">
        <f t="shared" si="54"/>
        <v>2</v>
      </c>
    </row>
    <row r="236" spans="1:8" ht="45" customHeight="1">
      <c r="A236" s="19" t="s">
        <v>462</v>
      </c>
      <c r="B236" s="3" t="s">
        <v>420</v>
      </c>
      <c r="C236" s="22">
        <v>0.85</v>
      </c>
      <c r="D236" s="22">
        <f t="shared" ref="D236:D240" si="55">C236*0.18</f>
        <v>0.153</v>
      </c>
      <c r="E236" s="23">
        <f t="shared" si="52"/>
        <v>1.0029999999999999</v>
      </c>
      <c r="F236" s="22">
        <f t="shared" si="53"/>
        <v>0.85</v>
      </c>
      <c r="G236" s="22">
        <f t="shared" ref="G236:G240" si="56">F236*0.18</f>
        <v>0.153</v>
      </c>
      <c r="H236" s="23">
        <f t="shared" si="54"/>
        <v>1.0029999999999999</v>
      </c>
    </row>
    <row r="237" spans="1:8" ht="43.5" customHeight="1">
      <c r="A237" s="19" t="s">
        <v>463</v>
      </c>
      <c r="B237" s="3" t="s">
        <v>421</v>
      </c>
      <c r="C237" s="22">
        <v>0.56999999999999995</v>
      </c>
      <c r="D237" s="22">
        <f t="shared" si="55"/>
        <v>0.10259999999999998</v>
      </c>
      <c r="E237" s="23">
        <f t="shared" si="52"/>
        <v>0.67259999999999998</v>
      </c>
      <c r="F237" s="22">
        <f t="shared" si="53"/>
        <v>0.56999999999999995</v>
      </c>
      <c r="G237" s="22">
        <f t="shared" si="56"/>
        <v>0.10259999999999998</v>
      </c>
      <c r="H237" s="23">
        <f t="shared" si="54"/>
        <v>0.67259999999999998</v>
      </c>
    </row>
    <row r="238" spans="1:8" ht="43.5" customHeight="1">
      <c r="A238" s="19" t="s">
        <v>464</v>
      </c>
      <c r="B238" s="3" t="s">
        <v>422</v>
      </c>
      <c r="C238" s="22">
        <v>0.42</v>
      </c>
      <c r="D238" s="22">
        <f t="shared" si="55"/>
        <v>7.5600000000000001E-2</v>
      </c>
      <c r="E238" s="23">
        <f t="shared" si="52"/>
        <v>0.49559999999999998</v>
      </c>
      <c r="F238" s="22">
        <f t="shared" si="53"/>
        <v>0.42</v>
      </c>
      <c r="G238" s="22">
        <f t="shared" si="56"/>
        <v>7.5600000000000001E-2</v>
      </c>
      <c r="H238" s="23">
        <f t="shared" si="54"/>
        <v>0.49559999999999998</v>
      </c>
    </row>
    <row r="239" spans="1:8" ht="45" customHeight="1">
      <c r="A239" s="19" t="s">
        <v>465</v>
      </c>
      <c r="B239" s="3" t="s">
        <v>423</v>
      </c>
      <c r="C239" s="22">
        <v>0.33</v>
      </c>
      <c r="D239" s="22">
        <f t="shared" si="55"/>
        <v>5.9400000000000001E-2</v>
      </c>
      <c r="E239" s="23">
        <f t="shared" si="52"/>
        <v>0.38940000000000002</v>
      </c>
      <c r="F239" s="22">
        <f t="shared" si="53"/>
        <v>0.33</v>
      </c>
      <c r="G239" s="22">
        <f t="shared" si="56"/>
        <v>5.9400000000000001E-2</v>
      </c>
      <c r="H239" s="23">
        <f t="shared" si="54"/>
        <v>0.38940000000000002</v>
      </c>
    </row>
    <row r="240" spans="1:8" ht="47.25" customHeight="1">
      <c r="A240" s="19" t="s">
        <v>466</v>
      </c>
      <c r="B240" s="3" t="s">
        <v>424</v>
      </c>
      <c r="C240" s="22">
        <v>0.32</v>
      </c>
      <c r="D240" s="22">
        <f t="shared" si="55"/>
        <v>5.7599999999999998E-2</v>
      </c>
      <c r="E240" s="23">
        <f t="shared" si="52"/>
        <v>0.37759999999999999</v>
      </c>
      <c r="F240" s="22">
        <f t="shared" si="53"/>
        <v>0.32</v>
      </c>
      <c r="G240" s="22">
        <f t="shared" si="56"/>
        <v>5.7599999999999998E-2</v>
      </c>
      <c r="H240" s="23">
        <f t="shared" si="54"/>
        <v>0.37759999999999999</v>
      </c>
    </row>
    <row r="241" spans="1:8" s="17" customFormat="1" ht="14.25">
      <c r="A241" s="16">
        <v>9</v>
      </c>
      <c r="B241" s="30" t="s">
        <v>93</v>
      </c>
      <c r="C241" s="31"/>
      <c r="D241" s="31"/>
      <c r="E241" s="31"/>
      <c r="F241" s="31"/>
      <c r="G241" s="31"/>
      <c r="H241" s="32"/>
    </row>
    <row r="242" spans="1:8" ht="30">
      <c r="A242" s="19" t="s">
        <v>467</v>
      </c>
      <c r="B242" s="20" t="s">
        <v>529</v>
      </c>
      <c r="C242" s="18">
        <v>55.08</v>
      </c>
      <c r="D242" s="8">
        <v>9.92</v>
      </c>
      <c r="E242" s="11">
        <f>C242+D242</f>
        <v>65</v>
      </c>
      <c r="F242" s="18">
        <f>C242</f>
        <v>55.08</v>
      </c>
      <c r="G242" s="8">
        <f>D242</f>
        <v>9.92</v>
      </c>
      <c r="H242" s="11">
        <f>F242+G242</f>
        <v>65</v>
      </c>
    </row>
    <row r="243" spans="1:8" s="17" customFormat="1" ht="14.25">
      <c r="A243" s="16">
        <v>10</v>
      </c>
      <c r="B243" s="30" t="s">
        <v>141</v>
      </c>
      <c r="C243" s="31"/>
      <c r="D243" s="31"/>
      <c r="E243" s="31"/>
      <c r="F243" s="31"/>
      <c r="G243" s="31"/>
      <c r="H243" s="32"/>
    </row>
    <row r="244" spans="1:8" s="17" customFormat="1" ht="45">
      <c r="A244" s="19" t="s">
        <v>468</v>
      </c>
      <c r="B244" s="3" t="s">
        <v>386</v>
      </c>
      <c r="C244" s="21">
        <v>16.78</v>
      </c>
      <c r="D244" s="22">
        <f>C244*0.18</f>
        <v>3.0204</v>
      </c>
      <c r="E244" s="23">
        <f>C244+D244</f>
        <v>19.8004</v>
      </c>
      <c r="F244" s="21">
        <f>C244</f>
        <v>16.78</v>
      </c>
      <c r="G244" s="22">
        <f>D244</f>
        <v>3.0204</v>
      </c>
      <c r="H244" s="23">
        <f>E244</f>
        <v>19.8004</v>
      </c>
    </row>
    <row r="245" spans="1:8" s="17" customFormat="1" ht="45">
      <c r="A245" s="19" t="s">
        <v>469</v>
      </c>
      <c r="B245" s="3" t="s">
        <v>387</v>
      </c>
      <c r="C245" s="21">
        <v>13.39</v>
      </c>
      <c r="D245" s="22">
        <f t="shared" ref="D245:D273" si="57">C245*0.18</f>
        <v>2.4102000000000001</v>
      </c>
      <c r="E245" s="23">
        <f t="shared" ref="E245:E273" si="58">C245+D245</f>
        <v>15.8002</v>
      </c>
      <c r="F245" s="21">
        <f t="shared" ref="F245:F273" si="59">C245</f>
        <v>13.39</v>
      </c>
      <c r="G245" s="22">
        <f t="shared" ref="G245:G273" si="60">D245</f>
        <v>2.4102000000000001</v>
      </c>
      <c r="H245" s="23">
        <f t="shared" ref="H245:H273" si="61">E245</f>
        <v>15.8002</v>
      </c>
    </row>
    <row r="246" spans="1:8" s="17" customFormat="1" ht="45">
      <c r="A246" s="19" t="s">
        <v>470</v>
      </c>
      <c r="B246" s="3" t="s">
        <v>388</v>
      </c>
      <c r="C246" s="21">
        <v>10.51</v>
      </c>
      <c r="D246" s="22">
        <f t="shared" si="57"/>
        <v>1.8917999999999999</v>
      </c>
      <c r="E246" s="23">
        <f t="shared" si="58"/>
        <v>12.4018</v>
      </c>
      <c r="F246" s="21">
        <f t="shared" si="59"/>
        <v>10.51</v>
      </c>
      <c r="G246" s="22">
        <f t="shared" si="60"/>
        <v>1.8917999999999999</v>
      </c>
      <c r="H246" s="23">
        <f t="shared" si="61"/>
        <v>12.4018</v>
      </c>
    </row>
    <row r="247" spans="1:8" s="17" customFormat="1" ht="45">
      <c r="A247" s="19" t="s">
        <v>471</v>
      </c>
      <c r="B247" s="3" t="s">
        <v>389</v>
      </c>
      <c r="C247" s="21">
        <v>7.46</v>
      </c>
      <c r="D247" s="22">
        <f t="shared" si="57"/>
        <v>1.3428</v>
      </c>
      <c r="E247" s="23">
        <f t="shared" si="58"/>
        <v>8.8027999999999995</v>
      </c>
      <c r="F247" s="21">
        <f t="shared" si="59"/>
        <v>7.46</v>
      </c>
      <c r="G247" s="22">
        <f t="shared" si="60"/>
        <v>1.3428</v>
      </c>
      <c r="H247" s="23">
        <f t="shared" si="61"/>
        <v>8.8027999999999995</v>
      </c>
    </row>
    <row r="248" spans="1:8" s="17" customFormat="1" ht="45">
      <c r="A248" s="19" t="s">
        <v>472</v>
      </c>
      <c r="B248" s="3" t="s">
        <v>390</v>
      </c>
      <c r="C248" s="21">
        <v>6.02</v>
      </c>
      <c r="D248" s="22">
        <f t="shared" si="57"/>
        <v>1.0835999999999999</v>
      </c>
      <c r="E248" s="23">
        <f t="shared" si="58"/>
        <v>7.1035999999999992</v>
      </c>
      <c r="F248" s="21">
        <f t="shared" si="59"/>
        <v>6.02</v>
      </c>
      <c r="G248" s="22">
        <f t="shared" si="60"/>
        <v>1.0835999999999999</v>
      </c>
      <c r="H248" s="23">
        <f t="shared" si="61"/>
        <v>7.1035999999999992</v>
      </c>
    </row>
    <row r="249" spans="1:8" s="17" customFormat="1" ht="45">
      <c r="A249" s="19" t="s">
        <v>473</v>
      </c>
      <c r="B249" s="3" t="s">
        <v>391</v>
      </c>
      <c r="C249" s="21">
        <v>5.25</v>
      </c>
      <c r="D249" s="22">
        <f t="shared" si="57"/>
        <v>0.94499999999999995</v>
      </c>
      <c r="E249" s="23">
        <f t="shared" si="58"/>
        <v>6.1950000000000003</v>
      </c>
      <c r="F249" s="21">
        <f t="shared" si="59"/>
        <v>5.25</v>
      </c>
      <c r="G249" s="22">
        <f t="shared" si="60"/>
        <v>0.94499999999999995</v>
      </c>
      <c r="H249" s="23">
        <f t="shared" si="61"/>
        <v>6.1950000000000003</v>
      </c>
    </row>
    <row r="250" spans="1:8" s="17" customFormat="1" ht="45">
      <c r="A250" s="19" t="s">
        <v>474</v>
      </c>
      <c r="B250" s="3" t="s">
        <v>392</v>
      </c>
      <c r="C250" s="21">
        <v>5.25</v>
      </c>
      <c r="D250" s="22">
        <f t="shared" si="57"/>
        <v>0.94499999999999995</v>
      </c>
      <c r="E250" s="23">
        <f t="shared" si="58"/>
        <v>6.1950000000000003</v>
      </c>
      <c r="F250" s="21">
        <f t="shared" si="59"/>
        <v>5.25</v>
      </c>
      <c r="G250" s="22">
        <f t="shared" si="60"/>
        <v>0.94499999999999995</v>
      </c>
      <c r="H250" s="23">
        <f t="shared" si="61"/>
        <v>6.1950000000000003</v>
      </c>
    </row>
    <row r="251" spans="1:8" s="17" customFormat="1" ht="45">
      <c r="A251" s="19" t="s">
        <v>475</v>
      </c>
      <c r="B251" s="3" t="s">
        <v>393</v>
      </c>
      <c r="C251" s="22">
        <v>5</v>
      </c>
      <c r="D251" s="22">
        <f t="shared" si="57"/>
        <v>0.89999999999999991</v>
      </c>
      <c r="E251" s="23">
        <f t="shared" si="58"/>
        <v>5.9</v>
      </c>
      <c r="F251" s="22">
        <f t="shared" si="59"/>
        <v>5</v>
      </c>
      <c r="G251" s="22">
        <f t="shared" si="60"/>
        <v>0.89999999999999991</v>
      </c>
      <c r="H251" s="23">
        <f t="shared" si="61"/>
        <v>5.9</v>
      </c>
    </row>
    <row r="252" spans="1:8" s="17" customFormat="1" ht="45">
      <c r="A252" s="19" t="s">
        <v>476</v>
      </c>
      <c r="B252" s="3" t="s">
        <v>394</v>
      </c>
      <c r="C252" s="22">
        <v>5</v>
      </c>
      <c r="D252" s="22">
        <f t="shared" si="57"/>
        <v>0.89999999999999991</v>
      </c>
      <c r="E252" s="23">
        <f t="shared" si="58"/>
        <v>5.9</v>
      </c>
      <c r="F252" s="22">
        <f t="shared" si="59"/>
        <v>5</v>
      </c>
      <c r="G252" s="22">
        <f t="shared" si="60"/>
        <v>0.89999999999999991</v>
      </c>
      <c r="H252" s="23">
        <f t="shared" si="61"/>
        <v>5.9</v>
      </c>
    </row>
    <row r="253" spans="1:8" s="17" customFormat="1" ht="45">
      <c r="A253" s="19" t="s">
        <v>477</v>
      </c>
      <c r="B253" s="3" t="s">
        <v>395</v>
      </c>
      <c r="C253" s="21">
        <v>4.58</v>
      </c>
      <c r="D253" s="22">
        <f t="shared" si="57"/>
        <v>0.82440000000000002</v>
      </c>
      <c r="E253" s="23">
        <f t="shared" si="58"/>
        <v>5.4043999999999999</v>
      </c>
      <c r="F253" s="21">
        <f t="shared" si="59"/>
        <v>4.58</v>
      </c>
      <c r="G253" s="22">
        <f t="shared" si="60"/>
        <v>0.82440000000000002</v>
      </c>
      <c r="H253" s="23">
        <f t="shared" si="61"/>
        <v>5.4043999999999999</v>
      </c>
    </row>
    <row r="254" spans="1:8" s="17" customFormat="1" ht="45">
      <c r="A254" s="19" t="s">
        <v>478</v>
      </c>
      <c r="B254" s="3" t="s">
        <v>396</v>
      </c>
      <c r="C254" s="21">
        <v>4.58</v>
      </c>
      <c r="D254" s="22">
        <f t="shared" si="57"/>
        <v>0.82440000000000002</v>
      </c>
      <c r="E254" s="23">
        <f t="shared" si="58"/>
        <v>5.4043999999999999</v>
      </c>
      <c r="F254" s="21">
        <f t="shared" si="59"/>
        <v>4.58</v>
      </c>
      <c r="G254" s="22">
        <f t="shared" si="60"/>
        <v>0.82440000000000002</v>
      </c>
      <c r="H254" s="23">
        <f t="shared" si="61"/>
        <v>5.4043999999999999</v>
      </c>
    </row>
    <row r="255" spans="1:8" s="17" customFormat="1" ht="45">
      <c r="A255" s="19" t="s">
        <v>479</v>
      </c>
      <c r="B255" s="3" t="s">
        <v>397</v>
      </c>
      <c r="C255" s="21">
        <v>4.32</v>
      </c>
      <c r="D255" s="22">
        <f t="shared" si="57"/>
        <v>0.77760000000000007</v>
      </c>
      <c r="E255" s="23">
        <f t="shared" si="58"/>
        <v>5.0975999999999999</v>
      </c>
      <c r="F255" s="21">
        <f t="shared" si="59"/>
        <v>4.32</v>
      </c>
      <c r="G255" s="22">
        <f t="shared" si="60"/>
        <v>0.77760000000000007</v>
      </c>
      <c r="H255" s="23">
        <f t="shared" si="61"/>
        <v>5.0975999999999999</v>
      </c>
    </row>
    <row r="256" spans="1:8" s="17" customFormat="1" ht="45">
      <c r="A256" s="19" t="s">
        <v>480</v>
      </c>
      <c r="B256" s="3" t="s">
        <v>398</v>
      </c>
      <c r="C256" s="21">
        <v>4.32</v>
      </c>
      <c r="D256" s="22">
        <f t="shared" si="57"/>
        <v>0.77760000000000007</v>
      </c>
      <c r="E256" s="23">
        <f t="shared" si="58"/>
        <v>5.0975999999999999</v>
      </c>
      <c r="F256" s="21">
        <f t="shared" si="59"/>
        <v>4.32</v>
      </c>
      <c r="G256" s="22">
        <f t="shared" si="60"/>
        <v>0.77760000000000007</v>
      </c>
      <c r="H256" s="23">
        <f t="shared" si="61"/>
        <v>5.0975999999999999</v>
      </c>
    </row>
    <row r="257" spans="1:8" s="17" customFormat="1" ht="45">
      <c r="A257" s="19" t="s">
        <v>481</v>
      </c>
      <c r="B257" s="3" t="s">
        <v>399</v>
      </c>
      <c r="C257" s="21">
        <v>4.1500000000000004</v>
      </c>
      <c r="D257" s="22">
        <f t="shared" si="57"/>
        <v>0.747</v>
      </c>
      <c r="E257" s="23">
        <f t="shared" si="58"/>
        <v>4.8970000000000002</v>
      </c>
      <c r="F257" s="21">
        <f t="shared" si="59"/>
        <v>4.1500000000000004</v>
      </c>
      <c r="G257" s="22">
        <f t="shared" si="60"/>
        <v>0.747</v>
      </c>
      <c r="H257" s="23">
        <f t="shared" si="61"/>
        <v>4.8970000000000002</v>
      </c>
    </row>
    <row r="258" spans="1:8" s="17" customFormat="1" ht="45">
      <c r="A258" s="19" t="s">
        <v>482</v>
      </c>
      <c r="B258" s="3" t="s">
        <v>400</v>
      </c>
      <c r="C258" s="21">
        <v>3.81</v>
      </c>
      <c r="D258" s="22">
        <f t="shared" si="57"/>
        <v>0.68579999999999997</v>
      </c>
      <c r="E258" s="23">
        <f t="shared" si="58"/>
        <v>4.4958</v>
      </c>
      <c r="F258" s="21">
        <f t="shared" si="59"/>
        <v>3.81</v>
      </c>
      <c r="G258" s="22">
        <f t="shared" si="60"/>
        <v>0.68579999999999997</v>
      </c>
      <c r="H258" s="23">
        <f t="shared" si="61"/>
        <v>4.4958</v>
      </c>
    </row>
    <row r="259" spans="1:8" s="17" customFormat="1" ht="45">
      <c r="A259" s="19" t="s">
        <v>483</v>
      </c>
      <c r="B259" s="3" t="s">
        <v>401</v>
      </c>
      <c r="C259" s="21">
        <v>3.64</v>
      </c>
      <c r="D259" s="22">
        <f t="shared" si="57"/>
        <v>0.6552</v>
      </c>
      <c r="E259" s="23">
        <f t="shared" si="58"/>
        <v>4.2952000000000004</v>
      </c>
      <c r="F259" s="21">
        <f t="shared" si="59"/>
        <v>3.64</v>
      </c>
      <c r="G259" s="22">
        <f t="shared" si="60"/>
        <v>0.6552</v>
      </c>
      <c r="H259" s="23">
        <f t="shared" si="61"/>
        <v>4.2952000000000004</v>
      </c>
    </row>
    <row r="260" spans="1:8" s="17" customFormat="1" ht="45">
      <c r="A260" s="19" t="s">
        <v>484</v>
      </c>
      <c r="B260" s="3" t="s">
        <v>402</v>
      </c>
      <c r="C260" s="21">
        <v>3.47</v>
      </c>
      <c r="D260" s="22">
        <v>0.63</v>
      </c>
      <c r="E260" s="23">
        <f t="shared" si="58"/>
        <v>4.1000000000000005</v>
      </c>
      <c r="F260" s="21">
        <f t="shared" si="59"/>
        <v>3.47</v>
      </c>
      <c r="G260" s="22">
        <f t="shared" si="60"/>
        <v>0.63</v>
      </c>
      <c r="H260" s="23">
        <f t="shared" si="61"/>
        <v>4.1000000000000005</v>
      </c>
    </row>
    <row r="261" spans="1:8" s="17" customFormat="1" ht="45">
      <c r="A261" s="19" t="s">
        <v>485</v>
      </c>
      <c r="B261" s="3" t="s">
        <v>404</v>
      </c>
      <c r="C261" s="21">
        <v>3.31</v>
      </c>
      <c r="D261" s="22">
        <v>0.59</v>
      </c>
      <c r="E261" s="23">
        <f t="shared" si="58"/>
        <v>3.9</v>
      </c>
      <c r="F261" s="21">
        <f t="shared" si="59"/>
        <v>3.31</v>
      </c>
      <c r="G261" s="22">
        <f t="shared" si="60"/>
        <v>0.59</v>
      </c>
      <c r="H261" s="23">
        <f t="shared" si="61"/>
        <v>3.9</v>
      </c>
    </row>
    <row r="262" spans="1:8" s="17" customFormat="1" ht="45">
      <c r="A262" s="19" t="s">
        <v>486</v>
      </c>
      <c r="B262" s="3" t="s">
        <v>403</v>
      </c>
      <c r="C262" s="21">
        <v>3.22</v>
      </c>
      <c r="D262" s="22">
        <f t="shared" si="57"/>
        <v>0.5796</v>
      </c>
      <c r="E262" s="23">
        <f t="shared" si="58"/>
        <v>3.7996000000000003</v>
      </c>
      <c r="F262" s="21">
        <f t="shared" si="59"/>
        <v>3.22</v>
      </c>
      <c r="G262" s="22">
        <f t="shared" si="60"/>
        <v>0.5796</v>
      </c>
      <c r="H262" s="23">
        <f t="shared" si="61"/>
        <v>3.7996000000000003</v>
      </c>
    </row>
    <row r="263" spans="1:8" s="17" customFormat="1" ht="45">
      <c r="A263" s="19" t="s">
        <v>487</v>
      </c>
      <c r="B263" s="3" t="s">
        <v>405</v>
      </c>
      <c r="C263" s="21">
        <v>3.05</v>
      </c>
      <c r="D263" s="22">
        <f t="shared" si="57"/>
        <v>0.54899999999999993</v>
      </c>
      <c r="E263" s="23">
        <f t="shared" si="58"/>
        <v>3.5989999999999998</v>
      </c>
      <c r="F263" s="21">
        <f t="shared" si="59"/>
        <v>3.05</v>
      </c>
      <c r="G263" s="22">
        <f t="shared" si="60"/>
        <v>0.54899999999999993</v>
      </c>
      <c r="H263" s="23">
        <f t="shared" si="61"/>
        <v>3.5989999999999998</v>
      </c>
    </row>
    <row r="264" spans="1:8" s="17" customFormat="1" ht="45">
      <c r="A264" s="19" t="s">
        <v>488</v>
      </c>
      <c r="B264" s="3" t="s">
        <v>406</v>
      </c>
      <c r="C264" s="21">
        <v>2.97</v>
      </c>
      <c r="D264" s="22">
        <f t="shared" si="57"/>
        <v>0.53459999999999996</v>
      </c>
      <c r="E264" s="23">
        <f t="shared" si="58"/>
        <v>3.5045999999999999</v>
      </c>
      <c r="F264" s="21">
        <f t="shared" si="59"/>
        <v>2.97</v>
      </c>
      <c r="G264" s="22">
        <f t="shared" si="60"/>
        <v>0.53459999999999996</v>
      </c>
      <c r="H264" s="23">
        <f t="shared" si="61"/>
        <v>3.5045999999999999</v>
      </c>
    </row>
    <row r="265" spans="1:8" s="17" customFormat="1" ht="45">
      <c r="A265" s="19" t="s">
        <v>489</v>
      </c>
      <c r="B265" s="3" t="s">
        <v>407</v>
      </c>
      <c r="C265" s="21">
        <v>2.88</v>
      </c>
      <c r="D265" s="22">
        <f t="shared" si="57"/>
        <v>0.51839999999999997</v>
      </c>
      <c r="E265" s="23">
        <f t="shared" si="58"/>
        <v>3.3983999999999996</v>
      </c>
      <c r="F265" s="21">
        <f t="shared" si="59"/>
        <v>2.88</v>
      </c>
      <c r="G265" s="22">
        <f t="shared" si="60"/>
        <v>0.51839999999999997</v>
      </c>
      <c r="H265" s="23">
        <f t="shared" si="61"/>
        <v>3.3983999999999996</v>
      </c>
    </row>
    <row r="266" spans="1:8" s="17" customFormat="1" ht="45">
      <c r="A266" s="19" t="s">
        <v>490</v>
      </c>
      <c r="B266" s="3" t="s">
        <v>408</v>
      </c>
      <c r="C266" s="22">
        <v>2.8</v>
      </c>
      <c r="D266" s="22">
        <f t="shared" si="57"/>
        <v>0.504</v>
      </c>
      <c r="E266" s="23">
        <f t="shared" si="58"/>
        <v>3.3039999999999998</v>
      </c>
      <c r="F266" s="22">
        <f t="shared" si="59"/>
        <v>2.8</v>
      </c>
      <c r="G266" s="22">
        <f t="shared" si="60"/>
        <v>0.504</v>
      </c>
      <c r="H266" s="23">
        <f t="shared" si="61"/>
        <v>3.3039999999999998</v>
      </c>
    </row>
    <row r="267" spans="1:8" s="17" customFormat="1" ht="45">
      <c r="A267" s="19" t="s">
        <v>491</v>
      </c>
      <c r="B267" s="3" t="s">
        <v>409</v>
      </c>
      <c r="C267" s="21">
        <v>2.71</v>
      </c>
      <c r="D267" s="22">
        <f t="shared" si="57"/>
        <v>0.48779999999999996</v>
      </c>
      <c r="E267" s="23">
        <f t="shared" si="58"/>
        <v>3.1978</v>
      </c>
      <c r="F267" s="21">
        <f t="shared" si="59"/>
        <v>2.71</v>
      </c>
      <c r="G267" s="22">
        <f t="shared" si="60"/>
        <v>0.48779999999999996</v>
      </c>
      <c r="H267" s="23">
        <f t="shared" si="61"/>
        <v>3.1978</v>
      </c>
    </row>
    <row r="268" spans="1:8" s="17" customFormat="1" ht="45">
      <c r="A268" s="19" t="s">
        <v>492</v>
      </c>
      <c r="B268" s="3" t="s">
        <v>410</v>
      </c>
      <c r="C268" s="21">
        <v>2.63</v>
      </c>
      <c r="D268" s="22">
        <f t="shared" si="57"/>
        <v>0.47339999999999999</v>
      </c>
      <c r="E268" s="23">
        <f t="shared" si="58"/>
        <v>3.1033999999999997</v>
      </c>
      <c r="F268" s="21">
        <f t="shared" si="59"/>
        <v>2.63</v>
      </c>
      <c r="G268" s="22">
        <f t="shared" si="60"/>
        <v>0.47339999999999999</v>
      </c>
      <c r="H268" s="23">
        <f t="shared" si="61"/>
        <v>3.1033999999999997</v>
      </c>
    </row>
    <row r="269" spans="1:8" s="17" customFormat="1" ht="45">
      <c r="A269" s="19" t="s">
        <v>493</v>
      </c>
      <c r="B269" s="3" t="s">
        <v>412</v>
      </c>
      <c r="C269" s="21">
        <v>2.54</v>
      </c>
      <c r="D269" s="22">
        <f t="shared" si="57"/>
        <v>0.4572</v>
      </c>
      <c r="E269" s="23">
        <f t="shared" si="58"/>
        <v>2.9971999999999999</v>
      </c>
      <c r="F269" s="21">
        <f t="shared" si="59"/>
        <v>2.54</v>
      </c>
      <c r="G269" s="22">
        <f t="shared" si="60"/>
        <v>0.4572</v>
      </c>
      <c r="H269" s="23">
        <f t="shared" si="61"/>
        <v>2.9971999999999999</v>
      </c>
    </row>
    <row r="270" spans="1:8" s="17" customFormat="1" ht="45">
      <c r="A270" s="19" t="s">
        <v>494</v>
      </c>
      <c r="B270" s="3" t="s">
        <v>411</v>
      </c>
      <c r="C270" s="21">
        <v>2.54</v>
      </c>
      <c r="D270" s="22">
        <f t="shared" si="57"/>
        <v>0.4572</v>
      </c>
      <c r="E270" s="23">
        <f t="shared" si="58"/>
        <v>2.9971999999999999</v>
      </c>
      <c r="F270" s="21">
        <f t="shared" si="59"/>
        <v>2.54</v>
      </c>
      <c r="G270" s="22">
        <f t="shared" si="60"/>
        <v>0.4572</v>
      </c>
      <c r="H270" s="23">
        <f t="shared" si="61"/>
        <v>2.9971999999999999</v>
      </c>
    </row>
    <row r="271" spans="1:8" s="17" customFormat="1" ht="45">
      <c r="A271" s="19" t="s">
        <v>495</v>
      </c>
      <c r="B271" s="3" t="s">
        <v>413</v>
      </c>
      <c r="C271" s="21">
        <v>2.46</v>
      </c>
      <c r="D271" s="22">
        <f t="shared" si="57"/>
        <v>0.44279999999999997</v>
      </c>
      <c r="E271" s="23">
        <f t="shared" si="58"/>
        <v>2.9028</v>
      </c>
      <c r="F271" s="21">
        <f t="shared" si="59"/>
        <v>2.46</v>
      </c>
      <c r="G271" s="22">
        <f t="shared" si="60"/>
        <v>0.44279999999999997</v>
      </c>
      <c r="H271" s="23">
        <f t="shared" si="61"/>
        <v>2.9028</v>
      </c>
    </row>
    <row r="272" spans="1:8" s="17" customFormat="1" ht="45">
      <c r="A272" s="19" t="s">
        <v>496</v>
      </c>
      <c r="B272" s="3" t="s">
        <v>414</v>
      </c>
      <c r="C272" s="21">
        <v>2.46</v>
      </c>
      <c r="D272" s="22">
        <f t="shared" si="57"/>
        <v>0.44279999999999997</v>
      </c>
      <c r="E272" s="23">
        <f t="shared" si="58"/>
        <v>2.9028</v>
      </c>
      <c r="F272" s="21">
        <f t="shared" si="59"/>
        <v>2.46</v>
      </c>
      <c r="G272" s="22">
        <f t="shared" si="60"/>
        <v>0.44279999999999997</v>
      </c>
      <c r="H272" s="23">
        <f t="shared" si="61"/>
        <v>2.9028</v>
      </c>
    </row>
    <row r="273" spans="1:8" s="17" customFormat="1" ht="45">
      <c r="A273" s="19" t="s">
        <v>497</v>
      </c>
      <c r="B273" s="3" t="s">
        <v>428</v>
      </c>
      <c r="C273" s="21">
        <v>2.46</v>
      </c>
      <c r="D273" s="22">
        <f t="shared" si="57"/>
        <v>0.44279999999999997</v>
      </c>
      <c r="E273" s="23">
        <f t="shared" si="58"/>
        <v>2.9028</v>
      </c>
      <c r="F273" s="21">
        <f t="shared" si="59"/>
        <v>2.46</v>
      </c>
      <c r="G273" s="22">
        <f t="shared" si="60"/>
        <v>0.44279999999999997</v>
      </c>
      <c r="H273" s="23">
        <f t="shared" si="61"/>
        <v>2.9028</v>
      </c>
    </row>
    <row r="274" spans="1:8" s="17" customFormat="1" ht="14.25">
      <c r="A274" s="16">
        <v>11</v>
      </c>
      <c r="B274" s="30" t="s">
        <v>94</v>
      </c>
      <c r="C274" s="31"/>
      <c r="D274" s="31"/>
      <c r="E274" s="31"/>
      <c r="F274" s="31"/>
      <c r="G274" s="31"/>
      <c r="H274" s="32"/>
    </row>
    <row r="275" spans="1:8">
      <c r="A275" s="19" t="s">
        <v>498</v>
      </c>
      <c r="B275" s="18" t="s">
        <v>142</v>
      </c>
      <c r="C275" s="8">
        <v>216.1</v>
      </c>
      <c r="D275" s="8">
        <f>C275*0.18</f>
        <v>38.897999999999996</v>
      </c>
      <c r="E275" s="11">
        <f>C275+D275</f>
        <v>254.99799999999999</v>
      </c>
      <c r="F275" s="8">
        <v>216.1</v>
      </c>
      <c r="G275" s="8">
        <f>F275*0.18</f>
        <v>38.897999999999996</v>
      </c>
      <c r="H275" s="11">
        <f>F275+G275</f>
        <v>254.99799999999999</v>
      </c>
    </row>
    <row r="276" spans="1:8" s="17" customFormat="1" ht="14.25">
      <c r="A276" s="16">
        <v>12</v>
      </c>
      <c r="B276" s="30" t="s">
        <v>95</v>
      </c>
      <c r="C276" s="31"/>
      <c r="D276" s="31"/>
      <c r="E276" s="31"/>
      <c r="F276" s="31"/>
      <c r="G276" s="31"/>
      <c r="H276" s="32"/>
    </row>
    <row r="277" spans="1:8">
      <c r="A277" s="19" t="s">
        <v>499</v>
      </c>
      <c r="B277" s="18" t="s">
        <v>140</v>
      </c>
      <c r="C277" s="18">
        <v>3898.31</v>
      </c>
      <c r="D277" s="8">
        <v>701.69</v>
      </c>
      <c r="E277" s="11">
        <f>C277+D277</f>
        <v>4600</v>
      </c>
      <c r="F277" s="18">
        <f>C277</f>
        <v>3898.31</v>
      </c>
      <c r="G277" s="8">
        <f>D277</f>
        <v>701.69</v>
      </c>
      <c r="H277" s="11">
        <f>F277+G277</f>
        <v>4600</v>
      </c>
    </row>
    <row r="278" spans="1:8" s="17" customFormat="1" ht="14.25">
      <c r="A278" s="16">
        <v>13</v>
      </c>
      <c r="B278" s="30" t="s">
        <v>96</v>
      </c>
      <c r="C278" s="31"/>
      <c r="D278" s="31"/>
      <c r="E278" s="31"/>
      <c r="F278" s="31"/>
      <c r="G278" s="31"/>
      <c r="H278" s="32"/>
    </row>
    <row r="279" spans="1:8">
      <c r="A279" s="19" t="s">
        <v>500</v>
      </c>
      <c r="B279" s="18" t="s">
        <v>139</v>
      </c>
      <c r="C279" s="8">
        <v>991.53</v>
      </c>
      <c r="D279" s="8">
        <v>178.47</v>
      </c>
      <c r="E279" s="11">
        <f>C279+D279</f>
        <v>1170</v>
      </c>
      <c r="F279" s="8">
        <f>C279</f>
        <v>991.53</v>
      </c>
      <c r="G279" s="8">
        <f t="shared" ref="G279:H279" si="62">D279</f>
        <v>178.47</v>
      </c>
      <c r="H279" s="11">
        <f t="shared" si="62"/>
        <v>1170</v>
      </c>
    </row>
    <row r="280" spans="1:8" ht="46.5" customHeight="1">
      <c r="A280" s="33" t="s">
        <v>62</v>
      </c>
      <c r="B280" s="33"/>
      <c r="C280" s="33"/>
      <c r="D280" s="33"/>
      <c r="E280" s="33"/>
      <c r="F280" s="33"/>
      <c r="G280" s="33"/>
      <c r="H280" s="33"/>
    </row>
  </sheetData>
  <mergeCells count="18">
    <mergeCell ref="B140:H140"/>
    <mergeCell ref="B171:H171"/>
    <mergeCell ref="A280:H280"/>
    <mergeCell ref="A7:H7"/>
    <mergeCell ref="C11:E11"/>
    <mergeCell ref="B233:H233"/>
    <mergeCell ref="B202:H202"/>
    <mergeCell ref="B241:H241"/>
    <mergeCell ref="B243:H243"/>
    <mergeCell ref="B274:H274"/>
    <mergeCell ref="B276:H276"/>
    <mergeCell ref="B278:H278"/>
    <mergeCell ref="B109:H109"/>
    <mergeCell ref="A6:B6"/>
    <mergeCell ref="F11:H11"/>
    <mergeCell ref="B10:H10"/>
    <mergeCell ref="B47:H47"/>
    <mergeCell ref="B78:H78"/>
  </mergeCells>
  <pageMargins left="0.70866141732283472" right="0.70866141732283472" top="0.74803149606299213" bottom="0.74803149606299213" header="0.31496062992125984" footer="0.31496062992125984"/>
  <pageSetup paperSize="9" scale="67" fitToHeight="5" orientation="portrait" horizontalDpi="180" verticalDpi="180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2018-08-14T04:01:41Z</dcterms:modified>
</cp:coreProperties>
</file>